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n\OneDrive\Desktop\RT5047\"/>
    </mc:Choice>
  </mc:AlternateContent>
  <xr:revisionPtr revIDLastSave="6" documentId="11_0071DEEFF8FC26852D17BB33A938C7F04156E04B" xr6:coauthVersionLast="43" xr6:coauthVersionMax="43" xr10:uidLastSave="{5E070497-53FD-488A-87AD-E7ED50C89798}"/>
  <bookViews>
    <workbookView xWindow="2250" yWindow="225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1" l="1"/>
  <c r="H4" i="1"/>
  <c r="H5" i="1"/>
  <c r="H7" i="1"/>
  <c r="H8" i="1"/>
  <c r="H12" i="1"/>
  <c r="H13" i="1"/>
  <c r="H15" i="1"/>
  <c r="H17" i="1"/>
  <c r="H18" i="1"/>
  <c r="H19" i="1"/>
  <c r="H20" i="1"/>
  <c r="H22" i="1"/>
  <c r="H27" i="1"/>
  <c r="H28" i="1"/>
  <c r="H29" i="1"/>
  <c r="H31" i="1"/>
  <c r="H3" i="1"/>
  <c r="H33" i="1" l="1"/>
</calcChain>
</file>

<file path=xl/sharedStrings.xml><?xml version="1.0" encoding="utf-8"?>
<sst xmlns="http://schemas.openxmlformats.org/spreadsheetml/2006/main" count="78" uniqueCount="72">
  <si>
    <t>10uF</t>
  </si>
  <si>
    <t>0.1uF</t>
  </si>
  <si>
    <t>1uF</t>
  </si>
  <si>
    <t>SS14</t>
  </si>
  <si>
    <t>1655-1927-1-ND</t>
  </si>
  <si>
    <t>SMDJ20A</t>
  </si>
  <si>
    <t>J2</t>
  </si>
  <si>
    <t>10uH</t>
  </si>
  <si>
    <t>MMBT3904-TP</t>
  </si>
  <si>
    <t>10K</t>
  </si>
  <si>
    <t>27K</t>
  </si>
  <si>
    <t>3.3K</t>
  </si>
  <si>
    <t>RT5047</t>
  </si>
  <si>
    <t>T1-3/4</t>
  </si>
  <si>
    <t>LED</t>
  </si>
  <si>
    <t>D11-13,15 D21-23,25</t>
  </si>
  <si>
    <t>D14, D24</t>
  </si>
  <si>
    <t>D16, D26</t>
  </si>
  <si>
    <t>L11, L21</t>
  </si>
  <si>
    <t>Q11, Q21</t>
  </si>
  <si>
    <t>U11, U21</t>
  </si>
  <si>
    <t>SOT-23</t>
  </si>
  <si>
    <t>1276-6736-1-ND</t>
  </si>
  <si>
    <t>311-1361-1-ND</t>
  </si>
  <si>
    <t>1276-6470-1-ND</t>
  </si>
  <si>
    <t>SOD-123F</t>
  </si>
  <si>
    <t>D0-214</t>
  </si>
  <si>
    <t>SMDJ20ACT-ND</t>
  </si>
  <si>
    <t>240-2749-1-ND</t>
  </si>
  <si>
    <t>RT5047BFGSPCT-ND</t>
  </si>
  <si>
    <t>CUST REF</t>
  </si>
  <si>
    <t>DIGIKEY #</t>
  </si>
  <si>
    <t>USED</t>
  </si>
  <si>
    <t>ORDER</t>
  </si>
  <si>
    <t>EACH</t>
  </si>
  <si>
    <t>EXT</t>
  </si>
  <si>
    <t>RT5047 LNB POWER V2.1</t>
  </si>
  <si>
    <t>J11, J21</t>
  </si>
  <si>
    <t>0.1" 4 PIN</t>
  </si>
  <si>
    <t>0.1" 8 PIN</t>
  </si>
  <si>
    <t>Connector option 2 Molex</t>
  </si>
  <si>
    <t>Connector option 1  screw terminals</t>
  </si>
  <si>
    <t>header</t>
  </si>
  <si>
    <t>pins</t>
  </si>
  <si>
    <t>WM2002-ND</t>
  </si>
  <si>
    <t>housing</t>
  </si>
  <si>
    <t>WM4202-ND</t>
  </si>
  <si>
    <t>WM2006-ND</t>
  </si>
  <si>
    <t>WM4206-ND</t>
  </si>
  <si>
    <t>WM2312-ND</t>
  </si>
  <si>
    <t>See schematic for resistor and transistor options</t>
  </si>
  <si>
    <t>ED10563-ND</t>
  </si>
  <si>
    <t>ED10566-ND</t>
  </si>
  <si>
    <t>* header</t>
  </si>
  <si>
    <t>WM4302-ND</t>
  </si>
  <si>
    <t>option</t>
  </si>
  <si>
    <t>only</t>
  </si>
  <si>
    <t>311-10.0KCRCT-ND</t>
  </si>
  <si>
    <t>311-27.0KCRCT-ND</t>
  </si>
  <si>
    <t>311-3.30KCRCT-ND</t>
  </si>
  <si>
    <t>in large quantities</t>
  </si>
  <si>
    <t>Farnell sells Molex</t>
  </si>
  <si>
    <t>J2 Right angle</t>
  </si>
  <si>
    <t>Farnell</t>
  </si>
  <si>
    <t>Builder's choice</t>
  </si>
  <si>
    <t>MMBT3904TPMSCT-ND</t>
  </si>
  <si>
    <t>R18, R28</t>
  </si>
  <si>
    <t>R14-17, R24-27</t>
  </si>
  <si>
    <t>R11-13, R21-23</t>
  </si>
  <si>
    <t>C11-14, C21-24</t>
  </si>
  <si>
    <t>C15, C25</t>
  </si>
  <si>
    <t>C16, C26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</si>
</sst>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4" workbookViewId="0">
      <selection activeCell="B5" sqref="B5"/>
    </sheetView>
  </sheetViews>
  <sheetFormatPr defaultRowHeight="15" x14ac:dyDescent="0.25"/>
  <cols>
    <col min="1" max="1" width="11.42578125" style="1" customWidth="1"/>
    <col min="2" max="2" width="19" customWidth="1"/>
    <col min="3" max="3" width="14.42578125" customWidth="1"/>
    <col min="4" max="4" width="22" customWidth="1"/>
    <col min="5" max="5" width="5.5703125" customWidth="1"/>
    <col min="6" max="6" width="6.5703125" customWidth="1"/>
    <col min="7" max="8" width="7.140625" style="3" customWidth="1"/>
    <col min="9" max="9" width="3.140625" customWidth="1"/>
    <col min="10" max="10" width="10.5703125" customWidth="1"/>
  </cols>
  <sheetData>
    <row r="1" spans="1:10" ht="15.75" x14ac:dyDescent="0.25">
      <c r="C1" s="2" t="s">
        <v>36</v>
      </c>
      <c r="J1" s="7" t="s">
        <v>63</v>
      </c>
    </row>
    <row r="2" spans="1:10" x14ac:dyDescent="0.25">
      <c r="B2" s="5" t="s">
        <v>30</v>
      </c>
      <c r="C2" s="5"/>
      <c r="D2" s="5" t="s">
        <v>31</v>
      </c>
      <c r="E2" s="5" t="s">
        <v>32</v>
      </c>
      <c r="F2" s="5" t="s">
        <v>33</v>
      </c>
      <c r="G2" s="6" t="s">
        <v>34</v>
      </c>
      <c r="H2" s="6" t="s">
        <v>35</v>
      </c>
    </row>
    <row r="3" spans="1:10" x14ac:dyDescent="0.25">
      <c r="A3" s="1">
        <v>1206</v>
      </c>
      <c r="B3" t="s">
        <v>69</v>
      </c>
      <c r="C3" t="s">
        <v>0</v>
      </c>
      <c r="D3" t="s">
        <v>22</v>
      </c>
      <c r="E3">
        <v>8</v>
      </c>
      <c r="F3">
        <v>10</v>
      </c>
      <c r="G3" s="3">
        <v>0.20799999999999999</v>
      </c>
      <c r="H3" s="3">
        <f>G3*F3</f>
        <v>2.08</v>
      </c>
      <c r="J3">
        <v>2672214</v>
      </c>
    </row>
    <row r="4" spans="1:10" x14ac:dyDescent="0.25">
      <c r="A4" s="1">
        <v>805</v>
      </c>
      <c r="B4" t="s">
        <v>70</v>
      </c>
      <c r="C4" t="s">
        <v>1</v>
      </c>
      <c r="D4" t="s">
        <v>23</v>
      </c>
      <c r="E4">
        <v>2</v>
      </c>
      <c r="F4">
        <v>2</v>
      </c>
      <c r="G4" s="3">
        <v>0.1</v>
      </c>
      <c r="H4" s="3">
        <f t="shared" ref="H4:H13" si="0">G4*F4</f>
        <v>0.2</v>
      </c>
      <c r="J4">
        <v>2581082</v>
      </c>
    </row>
    <row r="5" spans="1:10" x14ac:dyDescent="0.25">
      <c r="A5" s="1">
        <v>805</v>
      </c>
      <c r="B5" t="s">
        <v>71</v>
      </c>
      <c r="C5" t="s">
        <v>2</v>
      </c>
      <c r="D5" t="s">
        <v>24</v>
      </c>
      <c r="E5">
        <v>2</v>
      </c>
      <c r="F5">
        <v>2</v>
      </c>
      <c r="G5" s="3">
        <v>0.14000000000000001</v>
      </c>
      <c r="H5" s="3">
        <f t="shared" si="0"/>
        <v>0.28000000000000003</v>
      </c>
      <c r="J5">
        <v>2118131</v>
      </c>
    </row>
    <row r="7" spans="1:10" x14ac:dyDescent="0.25">
      <c r="A7" s="1" t="s">
        <v>25</v>
      </c>
      <c r="B7" t="s">
        <v>15</v>
      </c>
      <c r="C7" t="s">
        <v>3</v>
      </c>
      <c r="D7" t="s">
        <v>4</v>
      </c>
      <c r="E7">
        <v>8</v>
      </c>
      <c r="F7">
        <v>10</v>
      </c>
      <c r="G7" s="3">
        <v>0.18</v>
      </c>
      <c r="H7" s="3">
        <f t="shared" si="0"/>
        <v>1.7999999999999998</v>
      </c>
      <c r="J7">
        <v>2675133</v>
      </c>
    </row>
    <row r="8" spans="1:10" x14ac:dyDescent="0.25">
      <c r="A8" s="1" t="s">
        <v>26</v>
      </c>
      <c r="B8" t="s">
        <v>16</v>
      </c>
      <c r="C8" t="s">
        <v>5</v>
      </c>
      <c r="D8" t="s">
        <v>27</v>
      </c>
      <c r="E8">
        <v>2</v>
      </c>
      <c r="F8">
        <v>2</v>
      </c>
      <c r="G8" s="3">
        <v>0.98</v>
      </c>
      <c r="H8" s="3">
        <f t="shared" si="0"/>
        <v>1.96</v>
      </c>
      <c r="J8">
        <v>2777300</v>
      </c>
    </row>
    <row r="9" spans="1:10" x14ac:dyDescent="0.25">
      <c r="A9" s="1" t="s">
        <v>13</v>
      </c>
      <c r="B9" t="s">
        <v>17</v>
      </c>
      <c r="C9" t="s">
        <v>14</v>
      </c>
      <c r="D9" t="s">
        <v>64</v>
      </c>
      <c r="E9">
        <v>2</v>
      </c>
    </row>
    <row r="11" spans="1:10" x14ac:dyDescent="0.25">
      <c r="B11" s="4" t="s">
        <v>41</v>
      </c>
    </row>
    <row r="12" spans="1:10" x14ac:dyDescent="0.25">
      <c r="A12" s="1" t="s">
        <v>38</v>
      </c>
      <c r="B12" t="s">
        <v>6</v>
      </c>
      <c r="D12" t="s">
        <v>51</v>
      </c>
      <c r="E12">
        <v>1</v>
      </c>
      <c r="F12">
        <v>1</v>
      </c>
      <c r="G12" s="3">
        <v>1.38</v>
      </c>
      <c r="H12" s="3">
        <f t="shared" si="0"/>
        <v>1.38</v>
      </c>
      <c r="J12">
        <v>3041414</v>
      </c>
    </row>
    <row r="13" spans="1:10" x14ac:dyDescent="0.25">
      <c r="A13" s="1" t="s">
        <v>39</v>
      </c>
      <c r="B13" t="s">
        <v>37</v>
      </c>
      <c r="D13" t="s">
        <v>52</v>
      </c>
      <c r="E13">
        <v>2</v>
      </c>
      <c r="F13">
        <v>2</v>
      </c>
      <c r="G13" s="3">
        <v>2.36</v>
      </c>
      <c r="H13" s="3">
        <f t="shared" si="0"/>
        <v>4.72</v>
      </c>
      <c r="J13">
        <v>3041438</v>
      </c>
    </row>
    <row r="14" spans="1:10" x14ac:dyDescent="0.25">
      <c r="B14" s="4" t="s">
        <v>40</v>
      </c>
    </row>
    <row r="15" spans="1:10" x14ac:dyDescent="0.25">
      <c r="A15" s="1" t="s">
        <v>38</v>
      </c>
      <c r="B15" t="s">
        <v>6</v>
      </c>
      <c r="C15" t="s">
        <v>42</v>
      </c>
      <c r="D15" t="s">
        <v>46</v>
      </c>
      <c r="E15">
        <v>1</v>
      </c>
      <c r="F15">
        <v>0</v>
      </c>
      <c r="G15" s="3">
        <v>0.28000000000000003</v>
      </c>
      <c r="H15" s="3">
        <f>G15*F15</f>
        <v>0</v>
      </c>
      <c r="J15" t="s">
        <v>61</v>
      </c>
    </row>
    <row r="16" spans="1:10" x14ac:dyDescent="0.25">
      <c r="A16" t="s">
        <v>55</v>
      </c>
      <c r="B16" t="s">
        <v>62</v>
      </c>
      <c r="C16" t="s">
        <v>53</v>
      </c>
      <c r="D16" t="s">
        <v>54</v>
      </c>
      <c r="G16" s="3">
        <v>0.51</v>
      </c>
      <c r="J16" t="s">
        <v>60</v>
      </c>
    </row>
    <row r="17" spans="1:10" x14ac:dyDescent="0.25">
      <c r="C17" t="s">
        <v>45</v>
      </c>
      <c r="D17" t="s">
        <v>44</v>
      </c>
      <c r="E17">
        <v>1</v>
      </c>
      <c r="F17">
        <v>0</v>
      </c>
      <c r="G17" s="3">
        <v>0.2</v>
      </c>
      <c r="H17" s="3">
        <f>G17*F17</f>
        <v>0</v>
      </c>
      <c r="J17" t="s">
        <v>56</v>
      </c>
    </row>
    <row r="18" spans="1:10" x14ac:dyDescent="0.25">
      <c r="A18" s="1" t="s">
        <v>39</v>
      </c>
      <c r="B18" t="s">
        <v>37</v>
      </c>
      <c r="C18" t="s">
        <v>42</v>
      </c>
      <c r="D18" t="s">
        <v>48</v>
      </c>
      <c r="E18">
        <v>2</v>
      </c>
      <c r="F18">
        <v>0</v>
      </c>
      <c r="G18" s="3">
        <v>0.55000000000000004</v>
      </c>
      <c r="H18" s="3">
        <f>G18*F18</f>
        <v>0</v>
      </c>
    </row>
    <row r="19" spans="1:10" x14ac:dyDescent="0.25">
      <c r="C19" t="s">
        <v>45</v>
      </c>
      <c r="D19" t="s">
        <v>47</v>
      </c>
      <c r="E19">
        <v>2</v>
      </c>
      <c r="F19">
        <v>0</v>
      </c>
      <c r="G19" s="3">
        <v>0.39</v>
      </c>
      <c r="H19" s="3">
        <f>G19*F19</f>
        <v>0</v>
      </c>
    </row>
    <row r="20" spans="1:10" x14ac:dyDescent="0.25">
      <c r="C20" t="s">
        <v>43</v>
      </c>
      <c r="D20" t="s">
        <v>49</v>
      </c>
      <c r="E20">
        <v>25</v>
      </c>
      <c r="F20">
        <v>0</v>
      </c>
      <c r="G20" s="3">
        <v>0.22839999999999999</v>
      </c>
      <c r="H20" s="3">
        <f>G20*F20</f>
        <v>0</v>
      </c>
    </row>
    <row r="22" spans="1:10" x14ac:dyDescent="0.25">
      <c r="B22" t="s">
        <v>18</v>
      </c>
      <c r="C22" t="s">
        <v>7</v>
      </c>
      <c r="D22" t="s">
        <v>28</v>
      </c>
      <c r="E22">
        <v>2</v>
      </c>
      <c r="F22">
        <v>2</v>
      </c>
      <c r="G22" s="3">
        <v>0.95</v>
      </c>
      <c r="H22" s="3">
        <f>G22*F22</f>
        <v>1.9</v>
      </c>
      <c r="J22">
        <v>2292542</v>
      </c>
    </row>
    <row r="24" spans="1:10" x14ac:dyDescent="0.25">
      <c r="B24" s="4" t="s">
        <v>50</v>
      </c>
    </row>
    <row r="25" spans="1:10" x14ac:dyDescent="0.25">
      <c r="A25" s="1" t="s">
        <v>21</v>
      </c>
      <c r="B25" t="s">
        <v>19</v>
      </c>
      <c r="C25" t="s">
        <v>8</v>
      </c>
      <c r="D25" t="s">
        <v>65</v>
      </c>
      <c r="E25">
        <v>2</v>
      </c>
      <c r="F25">
        <v>2</v>
      </c>
      <c r="G25" s="3">
        <v>0.1</v>
      </c>
      <c r="H25" s="3">
        <f>G25*F25</f>
        <v>0.2</v>
      </c>
      <c r="J25">
        <v>1757935</v>
      </c>
    </row>
    <row r="27" spans="1:10" x14ac:dyDescent="0.25">
      <c r="A27" s="1">
        <v>805</v>
      </c>
      <c r="B27" t="s">
        <v>68</v>
      </c>
      <c r="C27" t="s">
        <v>9</v>
      </c>
      <c r="D27" t="s">
        <v>57</v>
      </c>
      <c r="E27">
        <v>6</v>
      </c>
      <c r="F27">
        <v>10</v>
      </c>
      <c r="G27" s="3">
        <v>4.2000000000000003E-2</v>
      </c>
      <c r="H27" s="3">
        <f>G27*F27</f>
        <v>0.42000000000000004</v>
      </c>
      <c r="J27">
        <v>9237755</v>
      </c>
    </row>
    <row r="28" spans="1:10" x14ac:dyDescent="0.25">
      <c r="A28" s="1">
        <v>805</v>
      </c>
      <c r="B28" t="s">
        <v>67</v>
      </c>
      <c r="C28" t="s">
        <v>10</v>
      </c>
      <c r="D28" t="s">
        <v>58</v>
      </c>
      <c r="E28">
        <v>6</v>
      </c>
      <c r="F28">
        <v>10</v>
      </c>
      <c r="G28" s="3">
        <v>4.2000000000000003E-2</v>
      </c>
      <c r="H28" s="3">
        <f>G28*F28</f>
        <v>0.42000000000000004</v>
      </c>
      <c r="J28">
        <v>9237801</v>
      </c>
    </row>
    <row r="29" spans="1:10" x14ac:dyDescent="0.25">
      <c r="A29" s="1">
        <v>805</v>
      </c>
      <c r="B29" t="s">
        <v>66</v>
      </c>
      <c r="C29" t="s">
        <v>11</v>
      </c>
      <c r="D29" t="s">
        <v>59</v>
      </c>
      <c r="E29">
        <v>2</v>
      </c>
      <c r="F29">
        <v>2</v>
      </c>
      <c r="G29" s="3">
        <v>0.1</v>
      </c>
      <c r="H29" s="3">
        <f>G29*F29</f>
        <v>0.2</v>
      </c>
      <c r="J29">
        <v>9237682</v>
      </c>
    </row>
    <row r="31" spans="1:10" x14ac:dyDescent="0.25">
      <c r="B31" t="s">
        <v>20</v>
      </c>
      <c r="C31" t="s">
        <v>12</v>
      </c>
      <c r="D31" t="s">
        <v>29</v>
      </c>
      <c r="E31">
        <v>2</v>
      </c>
      <c r="F31">
        <v>2</v>
      </c>
      <c r="G31" s="3">
        <v>1.26</v>
      </c>
      <c r="H31" s="3">
        <f>G31*F31</f>
        <v>2.52</v>
      </c>
      <c r="J31">
        <v>2901083</v>
      </c>
    </row>
    <row r="33" spans="8:8" x14ac:dyDescent="0.25">
      <c r="H33" s="3">
        <f>SUM(H3:H32)</f>
        <v>18.079999999999998</v>
      </c>
    </row>
  </sheetData>
  <printOptions gridLines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Colin Watts</cp:lastModifiedBy>
  <cp:lastPrinted>2019-07-26T13:26:27Z</cp:lastPrinted>
  <dcterms:created xsi:type="dcterms:W3CDTF">2019-07-26T01:32:18Z</dcterms:created>
  <dcterms:modified xsi:type="dcterms:W3CDTF">2019-07-31T10:22:48Z</dcterms:modified>
</cp:coreProperties>
</file>