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ew Documents\Portsdown 4\Interface\"/>
    </mc:Choice>
  </mc:AlternateContent>
  <xr:revisionPtr revIDLastSave="0" documentId="8_{D8CA81F3-0BFF-46FA-B2D6-95D13CA23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5" i="1" l="1"/>
  <c r="H12" i="1"/>
  <c r="H13" i="1"/>
  <c r="H17" i="1"/>
  <c r="H18" i="1"/>
  <c r="H19" i="1"/>
  <c r="H20" i="1"/>
  <c r="H21" i="1"/>
  <c r="H4" i="1"/>
  <c r="H24" i="1" l="1"/>
</calcChain>
</file>

<file path=xl/sharedStrings.xml><?xml version="1.0" encoding="utf-8"?>
<sst xmlns="http://schemas.openxmlformats.org/spreadsheetml/2006/main" count="61" uniqueCount="53">
  <si>
    <t>F1</t>
  </si>
  <si>
    <t>J1</t>
  </si>
  <si>
    <t>J5</t>
  </si>
  <si>
    <t>J8</t>
  </si>
  <si>
    <t>J2, 3, 4, 6, 7</t>
  </si>
  <si>
    <t>Header</t>
  </si>
  <si>
    <t>Housing</t>
  </si>
  <si>
    <t>40 pin</t>
  </si>
  <si>
    <t>6 pin</t>
  </si>
  <si>
    <t>4 pin</t>
  </si>
  <si>
    <t>2 pin</t>
  </si>
  <si>
    <t>Fuse holder</t>
  </si>
  <si>
    <t>Fuse</t>
  </si>
  <si>
    <t>Contacts</t>
  </si>
  <si>
    <t>Order J2 through J7 as needed</t>
  </si>
  <si>
    <t>Portsdown 4 Interface</t>
  </si>
  <si>
    <t>Digi-Key #</t>
  </si>
  <si>
    <t>Total</t>
  </si>
  <si>
    <t>Used</t>
  </si>
  <si>
    <t>Order</t>
  </si>
  <si>
    <t>Each</t>
  </si>
  <si>
    <t>Cust Ref</t>
  </si>
  <si>
    <t>Quantity</t>
  </si>
  <si>
    <t>F4541-ND</t>
  </si>
  <si>
    <t>486-2010-ND</t>
  </si>
  <si>
    <t>Fuse TRS, MST SERIES or Equivalent</t>
  </si>
  <si>
    <t>2A</t>
  </si>
  <si>
    <t>2 x 20</t>
  </si>
  <si>
    <t>900-0022013027-ND</t>
  </si>
  <si>
    <t>WM2002-ND</t>
  </si>
  <si>
    <t>WM2004-ND</t>
  </si>
  <si>
    <t>WM1114-ND</t>
  </si>
  <si>
    <t>or</t>
  </si>
  <si>
    <t>WM2312-ND</t>
  </si>
  <si>
    <t>23-0022012061-ND</t>
  </si>
  <si>
    <t>No Stk</t>
  </si>
  <si>
    <t>or Farnell</t>
  </si>
  <si>
    <t>https://www.adafruit.com/product/1979</t>
  </si>
  <si>
    <t>2 term</t>
  </si>
  <si>
    <t>4 term</t>
  </si>
  <si>
    <t>6 term</t>
  </si>
  <si>
    <t>Farnell</t>
  </si>
  <si>
    <t>https://thepihut.com/products/stacking-header-for-pi-a-b-pi-2-pi-3-2x20-extra-tall-header?gclid=CPbW85HokdMCFW4R0woduG4LBw&amp;utm_medium=cpc&amp;utm_source=googlepla&amp;variant=1130974052</t>
  </si>
  <si>
    <t xml:space="preserve">  </t>
  </si>
  <si>
    <t>732-691210910002-ND</t>
  </si>
  <si>
    <t>732-691210910004-ND</t>
  </si>
  <si>
    <t>732-691210910006-ND</t>
  </si>
  <si>
    <t>Screw terminals, alternative to Molex connectors</t>
  </si>
  <si>
    <t>Molex connectors</t>
  </si>
  <si>
    <t>900-0022053021-ND</t>
  </si>
  <si>
    <t>WM4302-ND</t>
  </si>
  <si>
    <t>WM2788-ND</t>
  </si>
  <si>
    <t>1528-1783-ND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</si>
</sst>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/>
  </sheetViews>
  <sheetFormatPr defaultRowHeight="15" x14ac:dyDescent="0.25"/>
  <cols>
    <col min="1" max="1" width="6.5703125" customWidth="1"/>
    <col min="2" max="2" width="12.140625" customWidth="1"/>
    <col min="3" max="3" width="11.7109375" customWidth="1"/>
    <col min="4" max="4" width="23" customWidth="1"/>
    <col min="7" max="7" width="6.28515625" style="3" customWidth="1"/>
    <col min="8" max="8" width="7.5703125" style="3" customWidth="1"/>
  </cols>
  <sheetData>
    <row r="1" spans="1:9" ht="15.75" x14ac:dyDescent="0.25">
      <c r="C1" s="2" t="s">
        <v>15</v>
      </c>
    </row>
    <row r="2" spans="1:9" x14ac:dyDescent="0.25">
      <c r="E2" t="s">
        <v>18</v>
      </c>
      <c r="F2" s="1" t="s">
        <v>19</v>
      </c>
      <c r="G2" s="3" t="s">
        <v>20</v>
      </c>
      <c r="H2" s="3" t="s">
        <v>17</v>
      </c>
    </row>
    <row r="3" spans="1:9" x14ac:dyDescent="0.25">
      <c r="B3" s="1" t="s">
        <v>21</v>
      </c>
      <c r="D3" s="1" t="s">
        <v>16</v>
      </c>
      <c r="F3" s="1" t="s">
        <v>22</v>
      </c>
    </row>
    <row r="4" spans="1:9" x14ac:dyDescent="0.25">
      <c r="B4" t="s">
        <v>0</v>
      </c>
      <c r="C4" t="s">
        <v>11</v>
      </c>
      <c r="D4" t="s">
        <v>23</v>
      </c>
      <c r="E4">
        <v>1</v>
      </c>
      <c r="F4">
        <v>1</v>
      </c>
      <c r="G4" s="3">
        <v>0.92</v>
      </c>
      <c r="H4" s="3">
        <f>G4*F4</f>
        <v>0.92</v>
      </c>
    </row>
    <row r="5" spans="1:9" x14ac:dyDescent="0.25">
      <c r="A5" t="s">
        <v>26</v>
      </c>
      <c r="B5" t="s">
        <v>0</v>
      </c>
      <c r="C5" t="s">
        <v>12</v>
      </c>
      <c r="D5" t="s">
        <v>24</v>
      </c>
      <c r="E5">
        <v>1</v>
      </c>
      <c r="F5">
        <v>1</v>
      </c>
      <c r="G5" s="3">
        <v>0.37</v>
      </c>
      <c r="H5" s="3">
        <f t="shared" ref="H5:H21" si="0">G5*F5</f>
        <v>0.37</v>
      </c>
    </row>
    <row r="7" spans="1:9" x14ac:dyDescent="0.25">
      <c r="A7" t="s">
        <v>7</v>
      </c>
      <c r="B7" t="s">
        <v>1</v>
      </c>
      <c r="C7" t="s">
        <v>27</v>
      </c>
      <c r="D7" t="s">
        <v>52</v>
      </c>
      <c r="E7">
        <v>1</v>
      </c>
      <c r="F7">
        <v>1</v>
      </c>
      <c r="H7" s="3">
        <v>2.95</v>
      </c>
    </row>
    <row r="8" spans="1:9" x14ac:dyDescent="0.25">
      <c r="D8" t="s">
        <v>37</v>
      </c>
    </row>
    <row r="9" spans="1:9" x14ac:dyDescent="0.25">
      <c r="D9" t="s">
        <v>42</v>
      </c>
      <c r="G9" s="3" t="s">
        <v>43</v>
      </c>
    </row>
    <row r="11" spans="1:9" x14ac:dyDescent="0.25">
      <c r="C11" s="1" t="s">
        <v>48</v>
      </c>
    </row>
    <row r="12" spans="1:9" x14ac:dyDescent="0.25">
      <c r="A12" t="s">
        <v>8</v>
      </c>
      <c r="B12" t="s">
        <v>4</v>
      </c>
      <c r="C12" t="s">
        <v>5</v>
      </c>
      <c r="D12" t="s">
        <v>51</v>
      </c>
      <c r="E12">
        <v>4</v>
      </c>
      <c r="F12">
        <v>0</v>
      </c>
      <c r="G12" s="3">
        <v>1.38</v>
      </c>
      <c r="H12" s="3">
        <f t="shared" si="0"/>
        <v>0</v>
      </c>
    </row>
    <row r="13" spans="1:9" x14ac:dyDescent="0.25">
      <c r="C13" t="s">
        <v>6</v>
      </c>
      <c r="D13" t="s">
        <v>30</v>
      </c>
      <c r="E13">
        <v>4</v>
      </c>
      <c r="F13">
        <v>0</v>
      </c>
      <c r="H13" s="3">
        <f t="shared" si="0"/>
        <v>0</v>
      </c>
      <c r="I13" t="s">
        <v>35</v>
      </c>
    </row>
    <row r="14" spans="1:9" x14ac:dyDescent="0.25">
      <c r="C14" t="s">
        <v>32</v>
      </c>
      <c r="D14" s="4" t="s">
        <v>34</v>
      </c>
    </row>
    <row r="15" spans="1:9" x14ac:dyDescent="0.25">
      <c r="B15" t="s">
        <v>36</v>
      </c>
      <c r="C15">
        <v>1654529</v>
      </c>
      <c r="I15" t="s">
        <v>35</v>
      </c>
    </row>
    <row r="17" spans="1:8" x14ac:dyDescent="0.25">
      <c r="A17" t="s">
        <v>9</v>
      </c>
      <c r="B17" t="s">
        <v>2</v>
      </c>
      <c r="C17" t="s">
        <v>5</v>
      </c>
      <c r="D17" t="s">
        <v>50</v>
      </c>
      <c r="E17">
        <v>1</v>
      </c>
      <c r="F17">
        <v>0</v>
      </c>
      <c r="G17" s="3">
        <v>0.54</v>
      </c>
      <c r="H17" s="3">
        <f t="shared" si="0"/>
        <v>0</v>
      </c>
    </row>
    <row r="18" spans="1:8" x14ac:dyDescent="0.25">
      <c r="C18" t="s">
        <v>6</v>
      </c>
      <c r="D18" t="s">
        <v>29</v>
      </c>
      <c r="E18">
        <v>1</v>
      </c>
      <c r="F18">
        <v>0</v>
      </c>
      <c r="G18" s="3">
        <v>0.23</v>
      </c>
      <c r="H18" s="3">
        <f t="shared" si="0"/>
        <v>0</v>
      </c>
    </row>
    <row r="19" spans="1:8" x14ac:dyDescent="0.25">
      <c r="A19" t="s">
        <v>10</v>
      </c>
      <c r="B19" t="s">
        <v>3</v>
      </c>
      <c r="C19" t="s">
        <v>5</v>
      </c>
      <c r="D19" s="5" t="s">
        <v>49</v>
      </c>
      <c r="E19">
        <v>1</v>
      </c>
      <c r="F19">
        <v>1</v>
      </c>
      <c r="G19" s="3">
        <v>0.37</v>
      </c>
      <c r="H19" s="3">
        <f t="shared" si="0"/>
        <v>0.37</v>
      </c>
    </row>
    <row r="20" spans="1:8" x14ac:dyDescent="0.25">
      <c r="C20" t="s">
        <v>6</v>
      </c>
      <c r="D20" t="s">
        <v>28</v>
      </c>
      <c r="E20">
        <v>1</v>
      </c>
      <c r="F20">
        <v>1</v>
      </c>
      <c r="G20" s="3">
        <v>0.14000000000000001</v>
      </c>
      <c r="H20" s="3">
        <f t="shared" si="0"/>
        <v>0.14000000000000001</v>
      </c>
    </row>
    <row r="21" spans="1:8" x14ac:dyDescent="0.25">
      <c r="C21" t="s">
        <v>13</v>
      </c>
      <c r="D21" t="s">
        <v>31</v>
      </c>
      <c r="G21" s="3">
        <v>0.17</v>
      </c>
      <c r="H21" s="3">
        <f t="shared" si="0"/>
        <v>0</v>
      </c>
    </row>
    <row r="22" spans="1:8" x14ac:dyDescent="0.25">
      <c r="C22" t="s">
        <v>32</v>
      </c>
      <c r="D22" t="s">
        <v>33</v>
      </c>
      <c r="G22" s="3">
        <v>0.31</v>
      </c>
    </row>
    <row r="24" spans="1:8" x14ac:dyDescent="0.25">
      <c r="H24" s="3">
        <f>SUM(H4:H23)</f>
        <v>4.75</v>
      </c>
    </row>
    <row r="25" spans="1:8" x14ac:dyDescent="0.25">
      <c r="C25" t="s">
        <v>14</v>
      </c>
    </row>
    <row r="27" spans="1:8" x14ac:dyDescent="0.25">
      <c r="C27" t="s">
        <v>25</v>
      </c>
    </row>
    <row r="29" spans="1:8" x14ac:dyDescent="0.25">
      <c r="B29" t="s">
        <v>47</v>
      </c>
    </row>
    <row r="30" spans="1:8" x14ac:dyDescent="0.25">
      <c r="C30" t="s">
        <v>41</v>
      </c>
      <c r="D30" s="1" t="s">
        <v>16</v>
      </c>
    </row>
    <row r="31" spans="1:8" x14ac:dyDescent="0.25">
      <c r="B31" t="s">
        <v>40</v>
      </c>
      <c r="C31">
        <v>2396255</v>
      </c>
      <c r="D31" t="s">
        <v>46</v>
      </c>
      <c r="G31" s="3">
        <v>2.75</v>
      </c>
    </row>
    <row r="32" spans="1:8" x14ac:dyDescent="0.25">
      <c r="B32" t="s">
        <v>39</v>
      </c>
      <c r="C32">
        <v>2396253</v>
      </c>
      <c r="D32" t="s">
        <v>45</v>
      </c>
      <c r="G32" s="3">
        <v>1.84</v>
      </c>
    </row>
    <row r="33" spans="2:7" x14ac:dyDescent="0.25">
      <c r="B33" t="s">
        <v>38</v>
      </c>
      <c r="C33">
        <v>2112482</v>
      </c>
      <c r="D33" t="s">
        <v>44</v>
      </c>
      <c r="G33" s="3">
        <v>1.1000000000000001</v>
      </c>
    </row>
  </sheetData>
  <printOptions gridLine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Colin Watts</cp:lastModifiedBy>
  <dcterms:created xsi:type="dcterms:W3CDTF">2021-07-17T20:23:16Z</dcterms:created>
  <dcterms:modified xsi:type="dcterms:W3CDTF">2021-08-25T10:39:53Z</dcterms:modified>
</cp:coreProperties>
</file>