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V1.0" sheetId="1" r:id="rId1"/>
    <sheet name="V2.2" sheetId="2" r:id="rId2"/>
    <sheet name="V2.3 Lime" sheetId="3" r:id="rId3"/>
  </sheets>
  <definedNames>
    <definedName name="_xlnm.Print_Area" localSheetId="0">'V1.0'!$A$1:$K$26</definedName>
  </definedNames>
  <calcPr fullCalcOnLoad="1"/>
</workbook>
</file>

<file path=xl/sharedStrings.xml><?xml version="1.0" encoding="utf-8"?>
<sst xmlns="http://schemas.openxmlformats.org/spreadsheetml/2006/main" count="199" uniqueCount="80">
  <si>
    <t>L1</t>
  </si>
  <si>
    <t>R3</t>
  </si>
  <si>
    <t>U1</t>
  </si>
  <si>
    <t>U2</t>
  </si>
  <si>
    <t>HMC253AQS24</t>
  </si>
  <si>
    <t>U3</t>
  </si>
  <si>
    <t>LM7805</t>
  </si>
  <si>
    <t>J1-J9</t>
  </si>
  <si>
    <t>JA-JC</t>
  </si>
  <si>
    <t>8 BAND RF SWITCH</t>
  </si>
  <si>
    <t>2.2uF</t>
  </si>
  <si>
    <t>R1-R2</t>
  </si>
  <si>
    <t>TERM</t>
  </si>
  <si>
    <t>SMA</t>
  </si>
  <si>
    <t>SKY65017-70LF</t>
  </si>
  <si>
    <t>C14-C15</t>
  </si>
  <si>
    <t>SOT-89</t>
  </si>
  <si>
    <t>QSOP-24</t>
  </si>
  <si>
    <t>TO-220</t>
  </si>
  <si>
    <t>MC7805CT-BPMS-ND</t>
  </si>
  <si>
    <t>USED</t>
  </si>
  <si>
    <t>ORDER</t>
  </si>
  <si>
    <t>EA</t>
  </si>
  <si>
    <t>EXT</t>
  </si>
  <si>
    <t>1000pF</t>
  </si>
  <si>
    <t>220nH</t>
  </si>
  <si>
    <t>A103722CT-ND</t>
  </si>
  <si>
    <t>A97594-ND</t>
  </si>
  <si>
    <t>HMC253AQS24ECT-ND</t>
  </si>
  <si>
    <t>ED2902-ND</t>
  </si>
  <si>
    <t>C1-C13</t>
  </si>
  <si>
    <t>863-1063-1-ND</t>
  </si>
  <si>
    <t>311-3429-1-ND</t>
  </si>
  <si>
    <t>ADL5602ARKZ-R7</t>
  </si>
  <si>
    <t>ADL5602ARKZ-R7CT-ND</t>
  </si>
  <si>
    <t>OPTION</t>
  </si>
  <si>
    <t>HS403-ND</t>
  </si>
  <si>
    <t>HS352-ND</t>
  </si>
  <si>
    <t>HS386-ND</t>
  </si>
  <si>
    <t>HEAT SINK  1.0"</t>
  </si>
  <si>
    <t>HEAT SINK 1.5"</t>
  </si>
  <si>
    <t>HEAT SINK 2.5"</t>
  </si>
  <si>
    <t>US Stock</t>
  </si>
  <si>
    <t>478-1290-1-ND</t>
  </si>
  <si>
    <t>Alt U1</t>
  </si>
  <si>
    <t>PCB Socket</t>
  </si>
  <si>
    <t>Screw Terminals</t>
  </si>
  <si>
    <t>220R</t>
  </si>
  <si>
    <t>68R</t>
  </si>
  <si>
    <t>C16</t>
  </si>
  <si>
    <t>2.7pF</t>
  </si>
  <si>
    <t>V2.3 Lime</t>
  </si>
  <si>
    <t>V2.2</t>
  </si>
  <si>
    <t>LM7808</t>
  </si>
  <si>
    <t>712-1338-1-ND</t>
  </si>
  <si>
    <t>R1-R2, R5</t>
  </si>
  <si>
    <t>8 BAND RF SWITCH - Portsdown Filter Modulator board</t>
  </si>
  <si>
    <t>RMCF0603FT68R0CT-ND</t>
  </si>
  <si>
    <t>311-220HRCT-ND</t>
  </si>
  <si>
    <t>MC7808CT-BPMS-ND</t>
  </si>
  <si>
    <t>U4</t>
  </si>
  <si>
    <t>497-7267-1-ND</t>
  </si>
  <si>
    <t>tiny</t>
  </si>
  <si>
    <t>Linear Voltage Regulator IC Positive Fixed 1 Output 5V 100mA 8-SO</t>
  </si>
  <si>
    <t>L78L05CD13TR</t>
  </si>
  <si>
    <t>£2.51 on Ebay</t>
  </si>
  <si>
    <t>V2.3</t>
  </si>
  <si>
    <t>8 BAND RF SWITCH - Lime Mini SDR - CQ-TV262 article</t>
  </si>
  <si>
    <t>R5</t>
  </si>
  <si>
    <t>0R</t>
  </si>
  <si>
    <t>1pF</t>
  </si>
  <si>
    <t>R4</t>
  </si>
  <si>
    <t>30R</t>
  </si>
  <si>
    <t>408-1912-6-ND</t>
  </si>
  <si>
    <t>490-10677-1-ND</t>
  </si>
  <si>
    <t>311-0.0HRCT-ND</t>
  </si>
  <si>
    <t>MICROSCOPE NEEDED FOR SOLDERING</t>
  </si>
  <si>
    <t>311-1870-1-ND</t>
  </si>
  <si>
    <t>C1-C12</t>
  </si>
  <si>
    <t>C13-C15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</si>
</sst>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3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:K25"/>
    </sheetView>
  </sheetViews>
  <sheetFormatPr defaultColWidth="9.140625" defaultRowHeight="15"/>
  <cols>
    <col min="1" max="1" width="9.140625" style="1" customWidth="1"/>
    <col min="3" max="3" width="16.57421875" style="2" customWidth="1"/>
    <col min="4" max="4" width="22.8515625" style="2" customWidth="1"/>
    <col min="5" max="6" width="6.7109375" style="0" customWidth="1"/>
    <col min="7" max="8" width="9.140625" style="4" customWidth="1"/>
  </cols>
  <sheetData>
    <row r="1" spans="3:4" ht="15.75">
      <c r="C1" s="24" t="s">
        <v>9</v>
      </c>
      <c r="D1" s="24"/>
    </row>
    <row r="2" spans="1:11" ht="15">
      <c r="A2" s="5"/>
      <c r="B2" s="6"/>
      <c r="C2" s="7"/>
      <c r="D2" s="7"/>
      <c r="E2" s="8" t="s">
        <v>20</v>
      </c>
      <c r="F2" s="8" t="s">
        <v>21</v>
      </c>
      <c r="G2" s="9" t="s">
        <v>22</v>
      </c>
      <c r="H2" s="9" t="s">
        <v>23</v>
      </c>
      <c r="I2" s="6"/>
      <c r="J2" s="6"/>
      <c r="K2" s="6"/>
    </row>
    <row r="3" spans="1:11" ht="15">
      <c r="A3" s="5">
        <v>805</v>
      </c>
      <c r="B3" s="6" t="s">
        <v>30</v>
      </c>
      <c r="C3" s="7" t="s">
        <v>24</v>
      </c>
      <c r="D3" s="7" t="s">
        <v>43</v>
      </c>
      <c r="E3" s="6">
        <v>13</v>
      </c>
      <c r="F3" s="6">
        <v>13</v>
      </c>
      <c r="G3" s="10">
        <v>0.16</v>
      </c>
      <c r="H3" s="10">
        <f>G3*F3</f>
        <v>2.08</v>
      </c>
      <c r="I3" s="6"/>
      <c r="J3" s="6">
        <v>317457</v>
      </c>
      <c r="K3" s="6"/>
    </row>
    <row r="4" spans="1:11" ht="15">
      <c r="A4" s="5">
        <v>805</v>
      </c>
      <c r="B4" s="6" t="s">
        <v>15</v>
      </c>
      <c r="C4" s="7" t="s">
        <v>10</v>
      </c>
      <c r="D4" s="7" t="s">
        <v>32</v>
      </c>
      <c r="E4" s="6">
        <v>2</v>
      </c>
      <c r="F4" s="6">
        <v>2</v>
      </c>
      <c r="G4" s="10">
        <v>0.13</v>
      </c>
      <c r="H4" s="10">
        <f>G4*F4</f>
        <v>0.26</v>
      </c>
      <c r="I4" s="6"/>
      <c r="J4" s="6">
        <v>2332742</v>
      </c>
      <c r="K4" s="6"/>
    </row>
    <row r="5" spans="1:11" ht="15">
      <c r="A5" s="5">
        <v>805</v>
      </c>
      <c r="B5" s="6" t="s">
        <v>49</v>
      </c>
      <c r="C5" s="7" t="s">
        <v>50</v>
      </c>
      <c r="D5" s="7"/>
      <c r="E5" s="6"/>
      <c r="F5" s="6"/>
      <c r="G5" s="10"/>
      <c r="H5" s="10"/>
      <c r="I5" s="6"/>
      <c r="J5" s="6"/>
      <c r="K5" s="6"/>
    </row>
    <row r="6" spans="1:11" ht="15">
      <c r="A6" s="5" t="s">
        <v>13</v>
      </c>
      <c r="B6" s="6" t="s">
        <v>7</v>
      </c>
      <c r="C6" s="7" t="s">
        <v>45</v>
      </c>
      <c r="D6" s="7" t="s">
        <v>27</v>
      </c>
      <c r="E6" s="6">
        <v>9</v>
      </c>
      <c r="F6" s="6">
        <v>9</v>
      </c>
      <c r="G6" s="10">
        <v>1.37</v>
      </c>
      <c r="H6" s="10">
        <f>G6*F6</f>
        <v>12.330000000000002</v>
      </c>
      <c r="I6" s="6"/>
      <c r="J6" s="6">
        <v>1248990</v>
      </c>
      <c r="K6" s="6"/>
    </row>
    <row r="7" spans="1:11" ht="15">
      <c r="A7" s="5"/>
      <c r="B7" s="6"/>
      <c r="C7" s="7"/>
      <c r="D7" s="7"/>
      <c r="E7" s="6"/>
      <c r="F7" s="6"/>
      <c r="G7" s="10"/>
      <c r="H7" s="10"/>
      <c r="I7" s="6"/>
      <c r="J7" s="6"/>
      <c r="K7" s="6"/>
    </row>
    <row r="8" spans="1:11" ht="15">
      <c r="A8" s="5" t="s">
        <v>12</v>
      </c>
      <c r="B8" s="6" t="s">
        <v>8</v>
      </c>
      <c r="C8" s="7" t="s">
        <v>46</v>
      </c>
      <c r="D8" s="7" t="s">
        <v>29</v>
      </c>
      <c r="E8" s="6">
        <v>3</v>
      </c>
      <c r="F8" s="6">
        <v>3</v>
      </c>
      <c r="G8" s="10">
        <v>0.66</v>
      </c>
      <c r="H8" s="10">
        <f>G8*F8</f>
        <v>1.98</v>
      </c>
      <c r="I8" s="11"/>
      <c r="J8" s="8">
        <v>2396251</v>
      </c>
      <c r="K8" s="6"/>
    </row>
    <row r="9" spans="1:11" ht="15">
      <c r="A9" s="5"/>
      <c r="B9" s="6"/>
      <c r="C9" s="7"/>
      <c r="D9" s="7"/>
      <c r="E9" s="6"/>
      <c r="F9" s="6"/>
      <c r="G9" s="10"/>
      <c r="H9" s="10"/>
      <c r="I9" s="6"/>
      <c r="J9" s="6"/>
      <c r="K9" s="6"/>
    </row>
    <row r="10" spans="1:11" ht="15">
      <c r="A10" s="5">
        <v>805</v>
      </c>
      <c r="B10" s="6" t="s">
        <v>0</v>
      </c>
      <c r="C10" s="7" t="s">
        <v>25</v>
      </c>
      <c r="D10" s="7" t="s">
        <v>26</v>
      </c>
      <c r="E10" s="6">
        <v>1</v>
      </c>
      <c r="F10" s="6">
        <v>1</v>
      </c>
      <c r="G10" s="10">
        <v>0.34</v>
      </c>
      <c r="H10" s="10">
        <f>G10*F10</f>
        <v>0.34</v>
      </c>
      <c r="I10" s="6"/>
      <c r="J10" s="6">
        <v>1265488</v>
      </c>
      <c r="K10" s="6"/>
    </row>
    <row r="11" spans="1:11" ht="15">
      <c r="A11" s="5"/>
      <c r="B11" s="6"/>
      <c r="C11" s="7"/>
      <c r="D11" s="7"/>
      <c r="E11" s="6"/>
      <c r="F11" s="6"/>
      <c r="G11" s="10"/>
      <c r="H11" s="10"/>
      <c r="I11" s="6"/>
      <c r="J11" s="6"/>
      <c r="K11" s="6"/>
    </row>
    <row r="12" spans="1:11" ht="15">
      <c r="A12" s="5">
        <v>603</v>
      </c>
      <c r="B12" s="6" t="s">
        <v>11</v>
      </c>
      <c r="C12" s="7" t="s">
        <v>48</v>
      </c>
      <c r="D12" s="7"/>
      <c r="E12" s="6">
        <v>2</v>
      </c>
      <c r="F12" s="6">
        <v>10</v>
      </c>
      <c r="G12" s="10"/>
      <c r="H12" s="10">
        <f>G12*F12</f>
        <v>0</v>
      </c>
      <c r="I12" s="6"/>
      <c r="J12" s="6"/>
      <c r="K12" s="6"/>
    </row>
    <row r="13" spans="1:11" ht="15">
      <c r="A13" s="5">
        <v>603</v>
      </c>
      <c r="B13" s="6" t="s">
        <v>1</v>
      </c>
      <c r="C13" s="7" t="s">
        <v>47</v>
      </c>
      <c r="D13" s="7"/>
      <c r="E13" s="6">
        <v>1</v>
      </c>
      <c r="F13" s="6">
        <v>10</v>
      </c>
      <c r="G13" s="10"/>
      <c r="H13" s="10">
        <f>G13*F13</f>
        <v>0</v>
      </c>
      <c r="I13" s="6"/>
      <c r="J13" s="6"/>
      <c r="K13" s="6"/>
    </row>
    <row r="14" spans="1:11" ht="15">
      <c r="A14" s="5"/>
      <c r="B14" s="6"/>
      <c r="C14" s="7"/>
      <c r="D14" s="7"/>
      <c r="E14" s="6"/>
      <c r="F14" s="6"/>
      <c r="G14" s="10"/>
      <c r="H14" s="10"/>
      <c r="I14" s="6"/>
      <c r="J14" s="6"/>
      <c r="K14" s="6"/>
    </row>
    <row r="15" spans="1:11" ht="15">
      <c r="A15" s="5" t="s">
        <v>16</v>
      </c>
      <c r="B15" s="6" t="s">
        <v>2</v>
      </c>
      <c r="C15" s="7" t="s">
        <v>14</v>
      </c>
      <c r="D15" s="7" t="s">
        <v>31</v>
      </c>
      <c r="E15" s="6">
        <v>1</v>
      </c>
      <c r="F15" s="6">
        <v>1</v>
      </c>
      <c r="G15" s="10">
        <v>2.11</v>
      </c>
      <c r="H15" s="10">
        <f>G15*F15</f>
        <v>2.11</v>
      </c>
      <c r="I15" s="6"/>
      <c r="J15" s="6"/>
      <c r="K15" s="6"/>
    </row>
    <row r="16" spans="1:11" ht="15">
      <c r="A16" s="5"/>
      <c r="B16" s="6" t="s">
        <v>44</v>
      </c>
      <c r="C16" s="7" t="s">
        <v>33</v>
      </c>
      <c r="D16" s="7" t="s">
        <v>34</v>
      </c>
      <c r="E16" s="6"/>
      <c r="F16" s="6"/>
      <c r="G16" s="10">
        <v>3.66</v>
      </c>
      <c r="H16" s="10"/>
      <c r="I16" s="6"/>
      <c r="J16" s="6">
        <v>2377140</v>
      </c>
      <c r="K16" s="6"/>
    </row>
    <row r="17" spans="1:11" ht="15">
      <c r="A17" s="5"/>
      <c r="B17" s="6"/>
      <c r="C17" s="7"/>
      <c r="D17" s="7"/>
      <c r="E17" s="6"/>
      <c r="F17" s="6"/>
      <c r="G17" s="10"/>
      <c r="H17" s="10"/>
      <c r="I17" s="6"/>
      <c r="J17" s="6"/>
      <c r="K17" s="6"/>
    </row>
    <row r="18" spans="1:11" ht="15">
      <c r="A18" s="5" t="s">
        <v>17</v>
      </c>
      <c r="B18" s="6" t="s">
        <v>3</v>
      </c>
      <c r="C18" s="7" t="s">
        <v>4</v>
      </c>
      <c r="D18" s="7" t="s">
        <v>28</v>
      </c>
      <c r="E18" s="6">
        <v>1</v>
      </c>
      <c r="F18" s="6">
        <v>1</v>
      </c>
      <c r="G18" s="10">
        <v>13.99</v>
      </c>
      <c r="H18" s="10">
        <f>G18*F18</f>
        <v>13.99</v>
      </c>
      <c r="I18" s="6"/>
      <c r="J18" s="6"/>
      <c r="K18" s="6"/>
    </row>
    <row r="19" spans="1:11" ht="15">
      <c r="A19" s="5" t="s">
        <v>18</v>
      </c>
      <c r="B19" s="6" t="s">
        <v>5</v>
      </c>
      <c r="C19" s="7" t="s">
        <v>6</v>
      </c>
      <c r="D19" s="7" t="s">
        <v>19</v>
      </c>
      <c r="E19" s="6">
        <v>1</v>
      </c>
      <c r="F19" s="6">
        <v>1</v>
      </c>
      <c r="G19" s="10">
        <v>0.34</v>
      </c>
      <c r="H19" s="10">
        <f>G19*F19</f>
        <v>0.34</v>
      </c>
      <c r="I19" s="11"/>
      <c r="J19" s="6">
        <v>1102157</v>
      </c>
      <c r="K19" s="6"/>
    </row>
    <row r="20" spans="1:11" ht="15">
      <c r="A20" s="5"/>
      <c r="B20" s="6"/>
      <c r="C20" s="7" t="s">
        <v>39</v>
      </c>
      <c r="D20" s="6" t="s">
        <v>36</v>
      </c>
      <c r="E20" s="6">
        <v>1</v>
      </c>
      <c r="F20" s="6">
        <v>1</v>
      </c>
      <c r="G20" s="10">
        <v>0.73</v>
      </c>
      <c r="H20" s="10">
        <f>G20*F20</f>
        <v>0.73</v>
      </c>
      <c r="I20" s="11"/>
      <c r="J20" s="6">
        <v>1850717</v>
      </c>
      <c r="K20" s="6" t="s">
        <v>42</v>
      </c>
    </row>
    <row r="21" spans="1:11" ht="15">
      <c r="A21" s="5"/>
      <c r="B21" s="6"/>
      <c r="C21" s="7"/>
      <c r="D21" s="7"/>
      <c r="E21" s="6"/>
      <c r="F21" s="6"/>
      <c r="G21" s="10"/>
      <c r="H21" s="10"/>
      <c r="I21" s="6"/>
      <c r="J21" s="6"/>
      <c r="K21" s="6"/>
    </row>
    <row r="22" spans="1:11" ht="15">
      <c r="A22" s="5"/>
      <c r="B22" s="6"/>
      <c r="C22" s="7"/>
      <c r="D22" s="7"/>
      <c r="E22" s="6"/>
      <c r="F22" s="6"/>
      <c r="G22" s="10"/>
      <c r="H22" s="10"/>
      <c r="I22" s="6"/>
      <c r="J22" s="6"/>
      <c r="K22" s="6"/>
    </row>
    <row r="23" spans="1:11" ht="15">
      <c r="A23" s="5"/>
      <c r="B23" s="6"/>
      <c r="C23" s="7"/>
      <c r="D23" s="7"/>
      <c r="E23" s="6"/>
      <c r="F23" s="6"/>
      <c r="G23" s="10"/>
      <c r="H23" s="10">
        <f>SUM(H3:H22)</f>
        <v>34.160000000000004</v>
      </c>
      <c r="I23" s="6"/>
      <c r="J23" s="6"/>
      <c r="K23" s="6"/>
    </row>
    <row r="24" spans="1:11" ht="15">
      <c r="A24" s="5"/>
      <c r="B24" s="7" t="s">
        <v>35</v>
      </c>
      <c r="C24" s="7" t="s">
        <v>40</v>
      </c>
      <c r="D24" s="6" t="s">
        <v>37</v>
      </c>
      <c r="E24" s="6"/>
      <c r="F24" s="6"/>
      <c r="G24" s="10"/>
      <c r="H24" s="10"/>
      <c r="I24" s="6"/>
      <c r="J24" s="6">
        <v>1346243</v>
      </c>
      <c r="K24" s="6" t="s">
        <v>42</v>
      </c>
    </row>
    <row r="25" spans="1:11" ht="15">
      <c r="A25" s="5"/>
      <c r="B25" s="7" t="s">
        <v>35</v>
      </c>
      <c r="C25" s="7" t="s">
        <v>41</v>
      </c>
      <c r="D25" s="6" t="s">
        <v>38</v>
      </c>
      <c r="E25" s="6"/>
      <c r="F25" s="6"/>
      <c r="G25" s="10"/>
      <c r="H25" s="10"/>
      <c r="I25" s="12"/>
      <c r="J25" s="6">
        <v>1851717</v>
      </c>
      <c r="K25" s="6" t="s">
        <v>42</v>
      </c>
    </row>
    <row r="26" ht="15">
      <c r="I26" s="3"/>
    </row>
    <row r="27" ht="15">
      <c r="I27" s="3"/>
    </row>
  </sheetData>
  <sheetProtection/>
  <mergeCells count="1">
    <mergeCell ref="C1:D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27" sqref="E27"/>
    </sheetView>
  </sheetViews>
  <sheetFormatPr defaultColWidth="9.140625" defaultRowHeight="15"/>
  <cols>
    <col min="3" max="3" width="24.57421875" style="0" customWidth="1"/>
    <col min="4" max="4" width="21.8515625" style="0" bestFit="1" customWidth="1"/>
    <col min="10" max="10" width="22.140625" style="0" bestFit="1" customWidth="1"/>
  </cols>
  <sheetData>
    <row r="1" spans="1:8" ht="15.75" customHeight="1">
      <c r="A1" s="13" t="s">
        <v>52</v>
      </c>
      <c r="C1" s="16" t="s">
        <v>56</v>
      </c>
      <c r="D1" s="15"/>
      <c r="E1" s="14"/>
      <c r="F1" s="14"/>
      <c r="G1" s="4"/>
      <c r="H1" s="4"/>
    </row>
    <row r="2" spans="1:11" ht="15">
      <c r="A2" s="5"/>
      <c r="B2" s="6"/>
      <c r="C2" s="7"/>
      <c r="D2" s="17"/>
      <c r="E2" s="8" t="s">
        <v>20</v>
      </c>
      <c r="F2" s="8" t="s">
        <v>21</v>
      </c>
      <c r="G2" s="9" t="s">
        <v>22</v>
      </c>
      <c r="H2" s="9" t="s">
        <v>23</v>
      </c>
      <c r="I2" s="6"/>
      <c r="J2" s="6"/>
      <c r="K2" s="6"/>
    </row>
    <row r="3" spans="1:11" ht="15">
      <c r="A3" s="5">
        <v>805</v>
      </c>
      <c r="B3" s="6" t="s">
        <v>30</v>
      </c>
      <c r="C3" s="7" t="s">
        <v>24</v>
      </c>
      <c r="D3" s="7" t="s">
        <v>43</v>
      </c>
      <c r="E3" s="6">
        <v>13</v>
      </c>
      <c r="F3" s="6">
        <v>13</v>
      </c>
      <c r="G3" s="10">
        <v>0.16</v>
      </c>
      <c r="H3" s="10">
        <f>G3*F3</f>
        <v>2.08</v>
      </c>
      <c r="I3" s="6"/>
      <c r="J3" s="6">
        <v>317457</v>
      </c>
      <c r="K3" s="6"/>
    </row>
    <row r="4" spans="1:11" ht="15">
      <c r="A4" s="5">
        <v>805</v>
      </c>
      <c r="B4" s="6" t="s">
        <v>15</v>
      </c>
      <c r="C4" s="7" t="s">
        <v>10</v>
      </c>
      <c r="D4" s="7" t="s">
        <v>32</v>
      </c>
      <c r="E4" s="6">
        <v>2</v>
      </c>
      <c r="F4" s="6">
        <v>2</v>
      </c>
      <c r="G4" s="10">
        <v>0.13</v>
      </c>
      <c r="H4" s="10">
        <f>G4*F4</f>
        <v>0.26</v>
      </c>
      <c r="I4" s="6"/>
      <c r="J4" s="6">
        <v>2332742</v>
      </c>
      <c r="K4" s="6"/>
    </row>
    <row r="5" spans="1:11" ht="15">
      <c r="A5" s="5">
        <v>603</v>
      </c>
      <c r="B5" s="6" t="s">
        <v>49</v>
      </c>
      <c r="C5" s="7" t="s">
        <v>50</v>
      </c>
      <c r="D5" t="s">
        <v>54</v>
      </c>
      <c r="E5" s="6">
        <v>1</v>
      </c>
      <c r="F5" s="6">
        <v>1</v>
      </c>
      <c r="G5" s="10">
        <v>0.28</v>
      </c>
      <c r="H5" s="10">
        <v>0.28</v>
      </c>
      <c r="I5" s="6"/>
      <c r="J5" t="s">
        <v>54</v>
      </c>
      <c r="K5" s="6"/>
    </row>
    <row r="6" spans="1:11" ht="15">
      <c r="A6" s="5" t="s">
        <v>13</v>
      </c>
      <c r="B6" s="6" t="s">
        <v>7</v>
      </c>
      <c r="C6" s="7" t="s">
        <v>45</v>
      </c>
      <c r="D6" s="7" t="s">
        <v>27</v>
      </c>
      <c r="E6" s="6">
        <v>9</v>
      </c>
      <c r="F6" s="6">
        <v>9</v>
      </c>
      <c r="G6" s="10">
        <v>1.37</v>
      </c>
      <c r="H6" s="10">
        <f>G6*F6</f>
        <v>12.330000000000002</v>
      </c>
      <c r="I6" s="6"/>
      <c r="J6" s="6">
        <v>1248990</v>
      </c>
      <c r="K6" s="6"/>
    </row>
    <row r="7" spans="1:11" ht="15">
      <c r="A7" s="5"/>
      <c r="B7" s="6"/>
      <c r="C7" s="7"/>
      <c r="D7" s="7"/>
      <c r="E7" s="6"/>
      <c r="F7" s="6"/>
      <c r="G7" s="10"/>
      <c r="H7" s="10"/>
      <c r="I7" s="6"/>
      <c r="J7" s="6"/>
      <c r="K7" s="6"/>
    </row>
    <row r="8" spans="1:11" ht="15">
      <c r="A8" s="5" t="s">
        <v>12</v>
      </c>
      <c r="B8" s="6" t="s">
        <v>8</v>
      </c>
      <c r="C8" s="7" t="s">
        <v>46</v>
      </c>
      <c r="D8" s="7" t="s">
        <v>29</v>
      </c>
      <c r="E8" s="6">
        <v>3</v>
      </c>
      <c r="F8" s="6">
        <v>3</v>
      </c>
      <c r="G8" s="10">
        <v>0.66</v>
      </c>
      <c r="H8" s="10">
        <f>G8*F8</f>
        <v>1.98</v>
      </c>
      <c r="I8" s="11"/>
      <c r="J8" s="8">
        <v>2396251</v>
      </c>
      <c r="K8" s="6"/>
    </row>
    <row r="9" spans="1:11" ht="15">
      <c r="A9" s="5"/>
      <c r="B9" s="6"/>
      <c r="C9" s="7"/>
      <c r="D9" s="7"/>
      <c r="E9" s="6"/>
      <c r="F9" s="6"/>
      <c r="G9" s="10"/>
      <c r="H9" s="10"/>
      <c r="I9" s="6"/>
      <c r="J9" s="6"/>
      <c r="K9" s="6"/>
    </row>
    <row r="10" spans="1:11" ht="15">
      <c r="A10" s="5">
        <v>805</v>
      </c>
      <c r="B10" s="6" t="s">
        <v>0</v>
      </c>
      <c r="C10" s="7" t="s">
        <v>25</v>
      </c>
      <c r="D10" s="7" t="s">
        <v>26</v>
      </c>
      <c r="E10" s="6">
        <v>1</v>
      </c>
      <c r="F10" s="6">
        <v>1</v>
      </c>
      <c r="G10" s="10">
        <v>0.34</v>
      </c>
      <c r="H10" s="10">
        <f>G10*F10</f>
        <v>0.34</v>
      </c>
      <c r="I10" s="6"/>
      <c r="J10" s="6">
        <v>1265488</v>
      </c>
      <c r="K10" s="6"/>
    </row>
    <row r="11" spans="1:11" ht="15">
      <c r="A11" s="5"/>
      <c r="B11" s="6"/>
      <c r="C11" s="7"/>
      <c r="D11" s="7"/>
      <c r="E11" s="6"/>
      <c r="F11" s="6"/>
      <c r="G11" s="10"/>
      <c r="H11" s="10"/>
      <c r="I11" s="6"/>
      <c r="J11" s="6"/>
      <c r="K11" s="6"/>
    </row>
    <row r="12" spans="1:11" ht="15">
      <c r="A12" s="5">
        <v>603</v>
      </c>
      <c r="B12" s="6" t="s">
        <v>55</v>
      </c>
      <c r="C12" s="7" t="s">
        <v>48</v>
      </c>
      <c r="D12" t="s">
        <v>57</v>
      </c>
      <c r="E12" s="6">
        <v>3</v>
      </c>
      <c r="F12" s="6">
        <v>10</v>
      </c>
      <c r="G12" s="10">
        <v>0.08</v>
      </c>
      <c r="H12" s="10">
        <f>G12*F12</f>
        <v>0.8</v>
      </c>
      <c r="I12" s="6"/>
      <c r="J12" t="s">
        <v>57</v>
      </c>
      <c r="K12" s="6"/>
    </row>
    <row r="13" spans="1:11" ht="15">
      <c r="A13" s="5">
        <v>603</v>
      </c>
      <c r="B13" s="6" t="s">
        <v>1</v>
      </c>
      <c r="C13" s="7" t="s">
        <v>47</v>
      </c>
      <c r="D13" t="s">
        <v>58</v>
      </c>
      <c r="E13" s="6">
        <v>1</v>
      </c>
      <c r="F13" s="6">
        <v>5</v>
      </c>
      <c r="G13" s="10">
        <v>0.08</v>
      </c>
      <c r="H13" s="10">
        <f>G13*F13</f>
        <v>0.4</v>
      </c>
      <c r="I13" s="6"/>
      <c r="J13" t="s">
        <v>58</v>
      </c>
      <c r="K13" s="6"/>
    </row>
    <row r="14" spans="1:11" ht="15">
      <c r="A14" s="5">
        <v>1206</v>
      </c>
      <c r="B14" s="6" t="s">
        <v>71</v>
      </c>
      <c r="C14" s="7" t="s">
        <v>72</v>
      </c>
      <c r="D14" t="s">
        <v>73</v>
      </c>
      <c r="E14" s="6">
        <v>1</v>
      </c>
      <c r="F14" s="6">
        <v>1</v>
      </c>
      <c r="G14" s="10">
        <v>0.76</v>
      </c>
      <c r="H14" s="10">
        <v>0.76</v>
      </c>
      <c r="I14" s="6"/>
      <c r="J14" s="6"/>
      <c r="K14" s="6"/>
    </row>
    <row r="15" spans="1:11" ht="15">
      <c r="A15" s="5" t="s">
        <v>16</v>
      </c>
      <c r="B15" s="6" t="s">
        <v>2</v>
      </c>
      <c r="C15" s="7" t="s">
        <v>14</v>
      </c>
      <c r="D15" s="7" t="s">
        <v>31</v>
      </c>
      <c r="E15" s="6">
        <v>1</v>
      </c>
      <c r="F15" s="6">
        <v>1</v>
      </c>
      <c r="G15" s="10">
        <v>2.11</v>
      </c>
      <c r="H15" s="10">
        <f>G15*F15</f>
        <v>2.11</v>
      </c>
      <c r="I15" s="6"/>
      <c r="J15" s="6"/>
      <c r="K15" s="6"/>
    </row>
    <row r="16" spans="1:11" ht="15">
      <c r="A16" s="5"/>
      <c r="B16" s="6" t="s">
        <v>44</v>
      </c>
      <c r="C16" s="7" t="s">
        <v>33</v>
      </c>
      <c r="D16" s="7" t="s">
        <v>34</v>
      </c>
      <c r="E16" s="6"/>
      <c r="F16" s="6"/>
      <c r="G16" s="10">
        <v>3.66</v>
      </c>
      <c r="H16" s="10"/>
      <c r="I16" s="6"/>
      <c r="J16" s="6">
        <v>2377140</v>
      </c>
      <c r="K16" s="6"/>
    </row>
    <row r="17" spans="1:11" ht="15">
      <c r="A17" s="5"/>
      <c r="B17" s="6"/>
      <c r="C17" s="7"/>
      <c r="D17" s="7"/>
      <c r="E17" s="6"/>
      <c r="F17" s="6"/>
      <c r="G17" s="10"/>
      <c r="H17" s="10"/>
      <c r="I17" s="6"/>
      <c r="J17" s="6"/>
      <c r="K17" s="6"/>
    </row>
    <row r="18" spans="1:11" ht="15">
      <c r="A18" s="5" t="s">
        <v>17</v>
      </c>
      <c r="B18" s="6" t="s">
        <v>3</v>
      </c>
      <c r="C18" s="7" t="s">
        <v>4</v>
      </c>
      <c r="D18" s="7" t="s">
        <v>28</v>
      </c>
      <c r="E18" s="6">
        <v>1</v>
      </c>
      <c r="F18" s="6">
        <v>1</v>
      </c>
      <c r="G18" s="10">
        <v>13.99</v>
      </c>
      <c r="H18" s="10">
        <f>G18*F18</f>
        <v>13.99</v>
      </c>
      <c r="I18" s="6"/>
      <c r="J18" s="6"/>
      <c r="K18" s="6"/>
    </row>
    <row r="19" spans="1:11" ht="15">
      <c r="A19" s="5" t="s">
        <v>18</v>
      </c>
      <c r="B19" s="6" t="s">
        <v>5</v>
      </c>
      <c r="C19" s="7" t="s">
        <v>53</v>
      </c>
      <c r="D19" s="7" t="s">
        <v>59</v>
      </c>
      <c r="E19" s="6">
        <v>1</v>
      </c>
      <c r="F19" s="6">
        <v>1</v>
      </c>
      <c r="G19" s="10">
        <v>0.38</v>
      </c>
      <c r="H19" s="10">
        <f>G19*F19</f>
        <v>0.38</v>
      </c>
      <c r="I19" s="11"/>
      <c r="J19" s="6">
        <v>1102157</v>
      </c>
      <c r="K19" s="6"/>
    </row>
    <row r="20" spans="1:11" ht="15">
      <c r="A20" s="5"/>
      <c r="B20" s="6"/>
      <c r="C20" s="7" t="s">
        <v>39</v>
      </c>
      <c r="D20" s="6" t="s">
        <v>36</v>
      </c>
      <c r="E20" s="6">
        <v>1</v>
      </c>
      <c r="F20" s="6">
        <v>1</v>
      </c>
      <c r="G20" s="10">
        <v>0.73</v>
      </c>
      <c r="H20" s="10">
        <f>G20*F20</f>
        <v>0.73</v>
      </c>
      <c r="I20" s="11"/>
      <c r="J20" s="6">
        <v>1850717</v>
      </c>
      <c r="K20" s="6" t="s">
        <v>42</v>
      </c>
    </row>
    <row r="21" spans="1:12" ht="33.75">
      <c r="A21" s="5" t="s">
        <v>62</v>
      </c>
      <c r="B21" s="6" t="s">
        <v>60</v>
      </c>
      <c r="C21" s="19" t="s">
        <v>64</v>
      </c>
      <c r="D21" t="s">
        <v>61</v>
      </c>
      <c r="E21" s="6">
        <v>1</v>
      </c>
      <c r="F21" s="6">
        <v>1</v>
      </c>
      <c r="G21" s="10">
        <v>0.28</v>
      </c>
      <c r="H21" s="10">
        <v>0.28</v>
      </c>
      <c r="I21" s="6"/>
      <c r="J21" s="18" t="s">
        <v>63</v>
      </c>
      <c r="K21" s="6"/>
      <c r="L21" t="s">
        <v>65</v>
      </c>
    </row>
    <row r="22" spans="1:11" ht="15">
      <c r="A22" s="5"/>
      <c r="B22" s="6"/>
      <c r="C22" s="7"/>
      <c r="D22" s="7"/>
      <c r="E22" s="6"/>
      <c r="F22" s="6"/>
      <c r="G22" s="10"/>
      <c r="H22" s="10"/>
      <c r="I22" s="6"/>
      <c r="J22" s="6"/>
      <c r="K22" s="6"/>
    </row>
    <row r="23" spans="1:11" ht="15">
      <c r="A23" s="5"/>
      <c r="B23" s="6"/>
      <c r="C23" s="7"/>
      <c r="D23" s="7"/>
      <c r="E23" s="6"/>
      <c r="F23" s="6"/>
      <c r="G23" s="10"/>
      <c r="H23" s="10">
        <f>SUM(H3:H22)</f>
        <v>36.720000000000006</v>
      </c>
      <c r="I23" s="6"/>
      <c r="J23" s="6"/>
      <c r="K23" s="6"/>
    </row>
    <row r="24" spans="1:11" ht="15">
      <c r="A24" s="5"/>
      <c r="B24" s="7" t="s">
        <v>35</v>
      </c>
      <c r="C24" s="7" t="s">
        <v>40</v>
      </c>
      <c r="D24" s="6" t="s">
        <v>37</v>
      </c>
      <c r="E24" s="6"/>
      <c r="F24" s="6"/>
      <c r="G24" s="10"/>
      <c r="H24" s="10"/>
      <c r="I24" s="6"/>
      <c r="J24" s="6">
        <v>1346243</v>
      </c>
      <c r="K24" s="6" t="s">
        <v>42</v>
      </c>
    </row>
    <row r="25" spans="1:11" ht="15">
      <c r="A25" s="5"/>
      <c r="B25" s="7" t="s">
        <v>35</v>
      </c>
      <c r="C25" s="7" t="s">
        <v>41</v>
      </c>
      <c r="D25" s="6" t="s">
        <v>38</v>
      </c>
      <c r="E25" s="6"/>
      <c r="F25" s="6"/>
      <c r="G25" s="10"/>
      <c r="H25" s="10"/>
      <c r="I25" s="12"/>
      <c r="J25" s="6">
        <v>1851717</v>
      </c>
      <c r="K25" s="6" t="s">
        <v>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3" max="3" width="24.57421875" style="0" customWidth="1"/>
    <col min="4" max="4" width="21.8515625" style="0" bestFit="1" customWidth="1"/>
    <col min="10" max="10" width="22.140625" style="0" bestFit="1" customWidth="1"/>
  </cols>
  <sheetData>
    <row r="1" ht="15">
      <c r="A1" t="s">
        <v>51</v>
      </c>
    </row>
    <row r="2" spans="1:8" ht="15.75">
      <c r="A2" s="13" t="s">
        <v>66</v>
      </c>
      <c r="C2" s="16" t="s">
        <v>67</v>
      </c>
      <c r="D2" s="15"/>
      <c r="E2" s="14"/>
      <c r="F2" s="14"/>
      <c r="G2" s="4"/>
      <c r="H2" s="4"/>
    </row>
    <row r="3" spans="1:11" ht="15">
      <c r="A3" s="5"/>
      <c r="B3" s="6"/>
      <c r="C3" s="7"/>
      <c r="D3" s="17"/>
      <c r="E3" s="8" t="s">
        <v>20</v>
      </c>
      <c r="F3" s="8" t="s">
        <v>21</v>
      </c>
      <c r="G3" s="9" t="s">
        <v>22</v>
      </c>
      <c r="H3" s="9" t="s">
        <v>23</v>
      </c>
      <c r="I3" s="6"/>
      <c r="J3" s="6"/>
      <c r="K3" s="6"/>
    </row>
    <row r="4" spans="1:11" ht="15">
      <c r="A4" s="5">
        <v>805</v>
      </c>
      <c r="B4" s="6" t="s">
        <v>78</v>
      </c>
      <c r="C4" s="7" t="s">
        <v>24</v>
      </c>
      <c r="D4" s="7" t="s">
        <v>43</v>
      </c>
      <c r="E4" s="6">
        <v>12</v>
      </c>
      <c r="F4" s="6">
        <v>12</v>
      </c>
      <c r="G4" s="10">
        <v>0.16</v>
      </c>
      <c r="H4" s="10">
        <f>G4*F4</f>
        <v>1.92</v>
      </c>
      <c r="I4" s="6"/>
      <c r="J4" s="6">
        <v>317457</v>
      </c>
      <c r="K4" s="6"/>
    </row>
    <row r="5" spans="1:11" ht="15">
      <c r="A5" s="5">
        <v>805</v>
      </c>
      <c r="B5" s="6" t="s">
        <v>79</v>
      </c>
      <c r="C5" s="7" t="s">
        <v>10</v>
      </c>
      <c r="D5" s="7" t="s">
        <v>77</v>
      </c>
      <c r="E5" s="6">
        <v>3</v>
      </c>
      <c r="F5" s="6">
        <v>3</v>
      </c>
      <c r="G5" s="10">
        <v>0.13</v>
      </c>
      <c r="H5" s="10">
        <f>G5*F5</f>
        <v>0.39</v>
      </c>
      <c r="I5" s="6"/>
      <c r="J5" s="6">
        <v>2332742</v>
      </c>
      <c r="K5" s="6"/>
    </row>
    <row r="6" spans="1:11" ht="15">
      <c r="A6" s="5">
        <v>603</v>
      </c>
      <c r="B6" s="6" t="s">
        <v>49</v>
      </c>
      <c r="C6" s="7" t="s">
        <v>70</v>
      </c>
      <c r="D6" t="s">
        <v>74</v>
      </c>
      <c r="E6" s="6">
        <v>1</v>
      </c>
      <c r="F6" s="6">
        <v>1</v>
      </c>
      <c r="G6" s="10">
        <v>0.15</v>
      </c>
      <c r="H6" s="10">
        <f>G6*F6</f>
        <v>0.15</v>
      </c>
      <c r="I6" s="6"/>
      <c r="J6" t="s">
        <v>54</v>
      </c>
      <c r="K6" s="6"/>
    </row>
    <row r="7" spans="1:11" ht="15">
      <c r="A7" s="5" t="s">
        <v>13</v>
      </c>
      <c r="B7" s="6" t="s">
        <v>7</v>
      </c>
      <c r="C7" s="7" t="s">
        <v>45</v>
      </c>
      <c r="D7" s="7" t="s">
        <v>27</v>
      </c>
      <c r="E7" s="6">
        <v>9</v>
      </c>
      <c r="F7" s="6">
        <v>9</v>
      </c>
      <c r="G7" s="10">
        <v>1.37</v>
      </c>
      <c r="H7" s="10">
        <f>G7*F7</f>
        <v>12.330000000000002</v>
      </c>
      <c r="I7" s="6"/>
      <c r="J7" s="6">
        <v>1248990</v>
      </c>
      <c r="K7" s="6"/>
    </row>
    <row r="8" spans="1:11" ht="15">
      <c r="A8" s="5"/>
      <c r="B8" s="6"/>
      <c r="C8" s="7"/>
      <c r="D8" s="7"/>
      <c r="E8" s="6"/>
      <c r="F8" s="6"/>
      <c r="G8" s="10"/>
      <c r="H8" s="10"/>
      <c r="I8" s="6"/>
      <c r="J8" s="6"/>
      <c r="K8" s="6"/>
    </row>
    <row r="9" spans="1:11" ht="15">
      <c r="A9" s="5" t="s">
        <v>12</v>
      </c>
      <c r="B9" s="6" t="s">
        <v>8</v>
      </c>
      <c r="C9" s="7" t="s">
        <v>46</v>
      </c>
      <c r="D9" s="7" t="s">
        <v>29</v>
      </c>
      <c r="E9" s="6">
        <v>3</v>
      </c>
      <c r="F9" s="6">
        <v>3</v>
      </c>
      <c r="G9" s="10">
        <v>0.66</v>
      </c>
      <c r="H9" s="10">
        <f>G9*F9</f>
        <v>1.98</v>
      </c>
      <c r="I9" s="11"/>
      <c r="J9" s="8">
        <v>2396251</v>
      </c>
      <c r="K9" s="6"/>
    </row>
    <row r="10" spans="1:11" ht="15">
      <c r="A10" s="5"/>
      <c r="B10" s="6"/>
      <c r="C10" s="7"/>
      <c r="D10" s="7"/>
      <c r="E10" s="6"/>
      <c r="F10" s="6"/>
      <c r="G10" s="10"/>
      <c r="H10" s="10"/>
      <c r="I10" s="6"/>
      <c r="J10" s="6"/>
      <c r="K10" s="6"/>
    </row>
    <row r="11" spans="1:11" ht="15">
      <c r="A11" s="5">
        <v>805</v>
      </c>
      <c r="B11" s="6" t="s">
        <v>0</v>
      </c>
      <c r="C11" s="7" t="s">
        <v>25</v>
      </c>
      <c r="D11" s="7" t="s">
        <v>26</v>
      </c>
      <c r="E11" s="6">
        <v>1</v>
      </c>
      <c r="F11" s="6">
        <v>1</v>
      </c>
      <c r="G11" s="10">
        <v>0.34</v>
      </c>
      <c r="H11" s="10">
        <f>G11*F11</f>
        <v>0.34</v>
      </c>
      <c r="I11" s="6"/>
      <c r="J11" s="6">
        <v>1265488</v>
      </c>
      <c r="K11" s="6"/>
    </row>
    <row r="12" spans="1:11" ht="15">
      <c r="A12" s="5"/>
      <c r="B12" s="6"/>
      <c r="C12" s="7"/>
      <c r="D12" s="7"/>
      <c r="E12" s="6"/>
      <c r="F12" s="6"/>
      <c r="G12" s="10"/>
      <c r="H12" s="10"/>
      <c r="I12" s="6"/>
      <c r="J12" s="6"/>
      <c r="K12" s="6"/>
    </row>
    <row r="13" spans="1:11" ht="15">
      <c r="A13" s="5">
        <v>603</v>
      </c>
      <c r="B13" s="6" t="s">
        <v>11</v>
      </c>
      <c r="C13" s="7" t="s">
        <v>48</v>
      </c>
      <c r="D13" t="s">
        <v>57</v>
      </c>
      <c r="E13" s="6">
        <v>2</v>
      </c>
      <c r="F13" s="6">
        <v>10</v>
      </c>
      <c r="G13" s="10">
        <v>0.08</v>
      </c>
      <c r="H13" s="10">
        <f>G13*F13</f>
        <v>0.8</v>
      </c>
      <c r="I13" s="6"/>
      <c r="J13" t="s">
        <v>57</v>
      </c>
      <c r="K13" s="6"/>
    </row>
    <row r="14" spans="1:11" ht="15">
      <c r="A14" s="5">
        <v>603</v>
      </c>
      <c r="B14" s="6" t="s">
        <v>1</v>
      </c>
      <c r="C14" s="7" t="s">
        <v>47</v>
      </c>
      <c r="D14" t="s">
        <v>58</v>
      </c>
      <c r="E14" s="6">
        <v>1</v>
      </c>
      <c r="F14" s="6">
        <v>5</v>
      </c>
      <c r="G14" s="10">
        <v>0.08</v>
      </c>
      <c r="H14" s="10">
        <f>G14*F14</f>
        <v>0.4</v>
      </c>
      <c r="I14" s="6"/>
      <c r="J14" t="s">
        <v>58</v>
      </c>
      <c r="K14" s="6"/>
    </row>
    <row r="15" spans="1:11" ht="15">
      <c r="A15" s="5">
        <v>603</v>
      </c>
      <c r="B15" s="6" t="s">
        <v>68</v>
      </c>
      <c r="C15" s="7" t="s">
        <v>69</v>
      </c>
      <c r="D15" t="s">
        <v>75</v>
      </c>
      <c r="E15" s="6">
        <v>1</v>
      </c>
      <c r="F15" s="6">
        <v>1</v>
      </c>
      <c r="G15" s="10">
        <v>0.08</v>
      </c>
      <c r="H15" s="10">
        <f>G15*F15</f>
        <v>0.08</v>
      </c>
      <c r="I15" s="6"/>
      <c r="J15" s="6"/>
      <c r="K15" s="6"/>
    </row>
    <row r="16" spans="1:256" s="20" customFormat="1" ht="15">
      <c r="A16" s="5">
        <v>1206</v>
      </c>
      <c r="B16" s="6" t="s">
        <v>71</v>
      </c>
      <c r="C16" s="7" t="s">
        <v>72</v>
      </c>
      <c r="D16" t="s">
        <v>73</v>
      </c>
      <c r="E16" s="6">
        <v>1</v>
      </c>
      <c r="F16" s="6">
        <v>1</v>
      </c>
      <c r="G16" s="10">
        <v>0.76</v>
      </c>
      <c r="H16" s="10">
        <f>G16*F16</f>
        <v>0.76</v>
      </c>
      <c r="I16" s="5"/>
      <c r="J16" s="6"/>
      <c r="K16" s="7"/>
      <c r="O16" s="21"/>
      <c r="P16" s="21"/>
      <c r="Q16" s="22"/>
      <c r="S16" s="23"/>
      <c r="W16" s="21"/>
      <c r="X16" s="21"/>
      <c r="Y16" s="22"/>
      <c r="AA16" s="23"/>
      <c r="AE16" s="21"/>
      <c r="AF16" s="21"/>
      <c r="AG16" s="22"/>
      <c r="AI16" s="23"/>
      <c r="AM16" s="21"/>
      <c r="AN16" s="21"/>
      <c r="AO16" s="22"/>
      <c r="AQ16" s="23"/>
      <c r="AU16" s="21"/>
      <c r="AV16" s="21"/>
      <c r="AW16" s="22"/>
      <c r="AY16" s="23"/>
      <c r="BC16" s="21"/>
      <c r="BD16" s="21"/>
      <c r="BE16" s="22"/>
      <c r="BG16" s="23"/>
      <c r="BK16" s="21"/>
      <c r="BL16" s="21"/>
      <c r="BM16" s="22"/>
      <c r="BO16" s="23"/>
      <c r="BS16" s="21"/>
      <c r="BT16" s="21"/>
      <c r="BU16" s="22"/>
      <c r="BW16" s="23"/>
      <c r="CA16" s="21"/>
      <c r="CB16" s="21"/>
      <c r="CC16" s="22"/>
      <c r="CE16" s="23"/>
      <c r="CI16" s="21"/>
      <c r="CJ16" s="21"/>
      <c r="CK16" s="22"/>
      <c r="CM16" s="23"/>
      <c r="CQ16" s="21"/>
      <c r="CR16" s="21"/>
      <c r="CS16" s="22"/>
      <c r="CU16" s="23"/>
      <c r="CY16" s="21"/>
      <c r="CZ16" s="21"/>
      <c r="DA16" s="22"/>
      <c r="DC16" s="23"/>
      <c r="DG16" s="21"/>
      <c r="DH16" s="21"/>
      <c r="DI16" s="22"/>
      <c r="DK16" s="23"/>
      <c r="DO16" s="21"/>
      <c r="DP16" s="21"/>
      <c r="DQ16" s="22"/>
      <c r="DS16" s="23"/>
      <c r="DW16" s="21"/>
      <c r="DX16" s="21"/>
      <c r="DY16" s="22"/>
      <c r="EA16" s="23"/>
      <c r="EE16" s="21"/>
      <c r="EF16" s="21"/>
      <c r="EG16" s="22"/>
      <c r="EI16" s="23"/>
      <c r="EM16" s="21"/>
      <c r="EN16" s="21"/>
      <c r="EO16" s="22"/>
      <c r="EQ16" s="23"/>
      <c r="EU16" s="21"/>
      <c r="EV16" s="21"/>
      <c r="EW16" s="22"/>
      <c r="EY16" s="23"/>
      <c r="FC16" s="21"/>
      <c r="FD16" s="21"/>
      <c r="FE16" s="22"/>
      <c r="FG16" s="23"/>
      <c r="FK16" s="21"/>
      <c r="FL16" s="21"/>
      <c r="FM16" s="22"/>
      <c r="FO16" s="23"/>
      <c r="FS16" s="21"/>
      <c r="FT16" s="21"/>
      <c r="FU16" s="22"/>
      <c r="FW16" s="23"/>
      <c r="GA16" s="21"/>
      <c r="GB16" s="21"/>
      <c r="GC16" s="22"/>
      <c r="GE16" s="23"/>
      <c r="GI16" s="21"/>
      <c r="GJ16" s="21"/>
      <c r="GK16" s="22"/>
      <c r="GM16" s="23"/>
      <c r="GQ16" s="21"/>
      <c r="GR16" s="21"/>
      <c r="GS16" s="22"/>
      <c r="GU16" s="23"/>
      <c r="GY16" s="21"/>
      <c r="GZ16" s="21"/>
      <c r="HA16" s="22"/>
      <c r="HC16" s="23"/>
      <c r="HG16" s="21"/>
      <c r="HH16" s="21"/>
      <c r="HI16" s="22"/>
      <c r="HK16" s="23"/>
      <c r="HO16" s="21"/>
      <c r="HP16" s="21"/>
      <c r="HQ16" s="22"/>
      <c r="HS16" s="23"/>
      <c r="HW16" s="21"/>
      <c r="HX16" s="21"/>
      <c r="HY16" s="22"/>
      <c r="IA16" s="23"/>
      <c r="IE16" s="21"/>
      <c r="IF16" s="21"/>
      <c r="IG16" s="22"/>
      <c r="II16" s="23"/>
      <c r="IM16" s="21"/>
      <c r="IN16" s="21"/>
      <c r="IO16" s="22"/>
      <c r="IQ16" s="23"/>
      <c r="IU16" s="21"/>
      <c r="IV16" s="21"/>
    </row>
    <row r="17" spans="1:11" ht="15">
      <c r="A17" s="5"/>
      <c r="B17" s="6"/>
      <c r="C17" s="7"/>
      <c r="D17" s="7"/>
      <c r="E17" s="6"/>
      <c r="F17" s="6"/>
      <c r="G17" s="10"/>
      <c r="H17" s="10"/>
      <c r="I17" s="6"/>
      <c r="J17" s="6"/>
      <c r="K17" s="6"/>
    </row>
    <row r="18" spans="1:11" ht="15">
      <c r="A18" s="5" t="s">
        <v>16</v>
      </c>
      <c r="B18" s="6" t="s">
        <v>2</v>
      </c>
      <c r="C18" s="7" t="s">
        <v>14</v>
      </c>
      <c r="D18" s="7" t="s">
        <v>31</v>
      </c>
      <c r="E18" s="6">
        <v>1</v>
      </c>
      <c r="F18" s="6">
        <v>1</v>
      </c>
      <c r="G18" s="10">
        <v>2.11</v>
      </c>
      <c r="H18" s="10">
        <f>G18*F18</f>
        <v>2.11</v>
      </c>
      <c r="I18" s="6"/>
      <c r="J18" s="6"/>
      <c r="K18" s="6"/>
    </row>
    <row r="19" spans="1:11" ht="15">
      <c r="A19" s="5"/>
      <c r="B19" s="6" t="s">
        <v>44</v>
      </c>
      <c r="C19" s="7" t="s">
        <v>33</v>
      </c>
      <c r="D19" s="7" t="s">
        <v>34</v>
      </c>
      <c r="E19" s="6"/>
      <c r="F19" s="6"/>
      <c r="G19" s="10">
        <v>3.66</v>
      </c>
      <c r="H19" s="10"/>
      <c r="I19" s="6"/>
      <c r="J19" s="6">
        <v>2377140</v>
      </c>
      <c r="K19" s="6"/>
    </row>
    <row r="20" spans="1:11" ht="15">
      <c r="A20" s="5"/>
      <c r="B20" s="6"/>
      <c r="C20" s="7"/>
      <c r="D20" s="7"/>
      <c r="E20" s="6"/>
      <c r="F20" s="6"/>
      <c r="G20" s="10"/>
      <c r="H20" s="10"/>
      <c r="I20" s="6"/>
      <c r="J20" s="6"/>
      <c r="K20" s="6"/>
    </row>
    <row r="21" spans="1:12" ht="15">
      <c r="A21" s="5" t="s">
        <v>17</v>
      </c>
      <c r="B21" s="6" t="s">
        <v>3</v>
      </c>
      <c r="C21" s="7" t="s">
        <v>4</v>
      </c>
      <c r="D21" s="7" t="s">
        <v>28</v>
      </c>
      <c r="E21" s="6">
        <v>1</v>
      </c>
      <c r="F21" s="6">
        <v>1</v>
      </c>
      <c r="G21" s="10">
        <v>13.99</v>
      </c>
      <c r="H21" s="10">
        <f>G21*F21</f>
        <v>13.99</v>
      </c>
      <c r="I21" s="6"/>
      <c r="J21" s="6"/>
      <c r="K21" s="6"/>
      <c r="L21" t="s">
        <v>76</v>
      </c>
    </row>
    <row r="22" spans="1:11" ht="15">
      <c r="A22" s="5" t="s">
        <v>18</v>
      </c>
      <c r="B22" s="6" t="s">
        <v>5</v>
      </c>
      <c r="C22" s="7" t="s">
        <v>53</v>
      </c>
      <c r="D22" s="7" t="s">
        <v>59</v>
      </c>
      <c r="E22" s="6">
        <v>1</v>
      </c>
      <c r="F22" s="6">
        <v>1</v>
      </c>
      <c r="G22" s="10">
        <v>0.38</v>
      </c>
      <c r="H22" s="10">
        <f>G22*F22</f>
        <v>0.38</v>
      </c>
      <c r="I22" s="11"/>
      <c r="J22" s="6">
        <v>1102157</v>
      </c>
      <c r="K22" s="6"/>
    </row>
    <row r="23" spans="1:11" ht="15">
      <c r="A23" s="5"/>
      <c r="B23" s="6"/>
      <c r="C23" s="7" t="s">
        <v>39</v>
      </c>
      <c r="D23" s="6" t="s">
        <v>36</v>
      </c>
      <c r="E23" s="6">
        <v>1</v>
      </c>
      <c r="F23" s="6">
        <v>1</v>
      </c>
      <c r="G23" s="10">
        <v>0.73</v>
      </c>
      <c r="H23" s="10">
        <f>G23*F23</f>
        <v>0.73</v>
      </c>
      <c r="I23" s="11"/>
      <c r="J23" s="6">
        <v>1850717</v>
      </c>
      <c r="K23" s="6" t="s">
        <v>42</v>
      </c>
    </row>
    <row r="24" spans="1:12" ht="33.75">
      <c r="A24" s="5" t="s">
        <v>62</v>
      </c>
      <c r="B24" s="6" t="s">
        <v>60</v>
      </c>
      <c r="C24" s="25" t="s">
        <v>64</v>
      </c>
      <c r="D24" t="s">
        <v>61</v>
      </c>
      <c r="E24" s="6">
        <v>1</v>
      </c>
      <c r="F24" s="6">
        <v>1</v>
      </c>
      <c r="G24" s="10">
        <v>0.28</v>
      </c>
      <c r="H24" s="10">
        <v>0.28</v>
      </c>
      <c r="I24" s="6"/>
      <c r="J24" s="18" t="s">
        <v>63</v>
      </c>
      <c r="K24" s="6"/>
      <c r="L24" t="s">
        <v>65</v>
      </c>
    </row>
    <row r="25" spans="1:11" ht="15">
      <c r="A25" s="5"/>
      <c r="B25" s="6"/>
      <c r="C25" s="7"/>
      <c r="D25" s="7"/>
      <c r="E25" s="6"/>
      <c r="F25" s="6"/>
      <c r="G25" s="10"/>
      <c r="H25" s="10"/>
      <c r="I25" s="6"/>
      <c r="J25" s="6"/>
      <c r="K25" s="6"/>
    </row>
    <row r="26" spans="1:11" ht="15">
      <c r="A26" s="5"/>
      <c r="B26" s="6"/>
      <c r="C26" s="7"/>
      <c r="D26" s="7"/>
      <c r="E26" s="6"/>
      <c r="F26" s="6"/>
      <c r="G26" s="10"/>
      <c r="H26" s="10">
        <f>SUM(H4:H25)</f>
        <v>36.64</v>
      </c>
      <c r="I26" s="6"/>
      <c r="J26" s="6"/>
      <c r="K26" s="6"/>
    </row>
    <row r="27" spans="1:11" ht="15">
      <c r="A27" s="5"/>
      <c r="B27" s="7" t="s">
        <v>35</v>
      </c>
      <c r="C27" s="7" t="s">
        <v>40</v>
      </c>
      <c r="D27" s="6" t="s">
        <v>37</v>
      </c>
      <c r="E27" s="6"/>
      <c r="F27" s="6"/>
      <c r="G27" s="10"/>
      <c r="H27" s="10"/>
      <c r="I27" s="6"/>
      <c r="J27" s="6">
        <v>1346243</v>
      </c>
      <c r="K27" s="6" t="s">
        <v>42</v>
      </c>
    </row>
    <row r="28" spans="1:11" ht="15">
      <c r="A28" s="5"/>
      <c r="B28" s="7" t="s">
        <v>35</v>
      </c>
      <c r="C28" s="7" t="s">
        <v>41</v>
      </c>
      <c r="D28" s="6" t="s">
        <v>38</v>
      </c>
      <c r="E28" s="6"/>
      <c r="F28" s="6"/>
      <c r="G28" s="10"/>
      <c r="H28" s="10"/>
      <c r="I28" s="12"/>
      <c r="J28" s="6">
        <v>1851717</v>
      </c>
      <c r="K28" s="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Windows User</cp:lastModifiedBy>
  <cp:lastPrinted>2019-01-21T18:46:30Z</cp:lastPrinted>
  <dcterms:created xsi:type="dcterms:W3CDTF">2018-02-13T12:29:28Z</dcterms:created>
  <dcterms:modified xsi:type="dcterms:W3CDTF">2019-04-01T13:34:51Z</dcterms:modified>
  <cp:category/>
  <cp:version/>
  <cp:contentType/>
  <cp:contentStatus/>
</cp:coreProperties>
</file>