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415" windowHeight="1228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<sst xmlns="http://schemas.openxmlformats.org/spreadsheetml/2006/main" count="124" uniqueCount="102">
  <si>
    <t>0.1uF</t>
  </si>
  <si>
    <t>10K</t>
  </si>
  <si>
    <t>74HC86D,652</t>
  </si>
  <si>
    <t>568-8293-5-ND</t>
  </si>
  <si>
    <t>EXT</t>
  </si>
  <si>
    <t>EA</t>
  </si>
  <si>
    <t>ORDER</t>
  </si>
  <si>
    <t>USED</t>
  </si>
  <si>
    <t>20-TSSOP</t>
  </si>
  <si>
    <t>ADG904</t>
  </si>
  <si>
    <t>SMA</t>
  </si>
  <si>
    <t>SOT3-5</t>
  </si>
  <si>
    <t>27pF</t>
  </si>
  <si>
    <t>C01</t>
  </si>
  <si>
    <t>68pF</t>
  </si>
  <si>
    <t>C02</t>
  </si>
  <si>
    <t>C03</t>
  </si>
  <si>
    <t>10pF</t>
  </si>
  <si>
    <t>C06</t>
  </si>
  <si>
    <t>C07</t>
  </si>
  <si>
    <t>1000pF</t>
  </si>
  <si>
    <t>C11</t>
  </si>
  <si>
    <t>C12</t>
  </si>
  <si>
    <t>J01</t>
  </si>
  <si>
    <t>J02</t>
  </si>
  <si>
    <t>J3A</t>
  </si>
  <si>
    <t>J3B</t>
  </si>
  <si>
    <t>L01</t>
  </si>
  <si>
    <t>L02</t>
  </si>
  <si>
    <t>L03</t>
  </si>
  <si>
    <t>39nH</t>
  </si>
  <si>
    <t>L04</t>
  </si>
  <si>
    <t>L05</t>
  </si>
  <si>
    <t>15nH</t>
  </si>
  <si>
    <t>L06</t>
  </si>
  <si>
    <t>L10</t>
  </si>
  <si>
    <t>220nH</t>
  </si>
  <si>
    <t>R02</t>
  </si>
  <si>
    <t>R03</t>
  </si>
  <si>
    <t>R04</t>
  </si>
  <si>
    <t>R09</t>
  </si>
  <si>
    <t>1K</t>
  </si>
  <si>
    <t>R10</t>
  </si>
  <si>
    <t>R11</t>
  </si>
  <si>
    <t>U01</t>
  </si>
  <si>
    <t>U02</t>
  </si>
  <si>
    <t>U03</t>
  </si>
  <si>
    <t>U04</t>
  </si>
  <si>
    <t>U10</t>
  </si>
  <si>
    <t>MIC5231-2.75YM5-TR</t>
  </si>
  <si>
    <t>576-2771-1-ND</t>
  </si>
  <si>
    <t>SOT-89</t>
  </si>
  <si>
    <t>R12</t>
  </si>
  <si>
    <t>DPAK</t>
  </si>
  <si>
    <t>14 SOIC</t>
  </si>
  <si>
    <t>DIGIKEY PART #</t>
  </si>
  <si>
    <t>22uF</t>
  </si>
  <si>
    <t>R08</t>
  </si>
  <si>
    <t>311-150CRCT-ND</t>
  </si>
  <si>
    <t>311-10.0KCRCT-ND</t>
  </si>
  <si>
    <t>311-1.00KCRCT-ND</t>
  </si>
  <si>
    <t>R01 - R04</t>
  </si>
  <si>
    <t>A103722CT-ND</t>
  </si>
  <si>
    <t>478-1328-1-ND</t>
  </si>
  <si>
    <t>C10, C11, C12</t>
  </si>
  <si>
    <t>311-1903-1-ND</t>
  </si>
  <si>
    <t>C05, C06</t>
  </si>
  <si>
    <t>490-6098-1-ND</t>
  </si>
  <si>
    <t>490-12669-1-ND</t>
  </si>
  <si>
    <t>1276-2679-1-ND</t>
  </si>
  <si>
    <t xml:space="preserve">- - - </t>
  </si>
  <si>
    <t>CW201212-39NJCT-ND</t>
  </si>
  <si>
    <t>CW201212-15NJCT-ND</t>
  </si>
  <si>
    <t>2-TERM</t>
  </si>
  <si>
    <t>ADG904BRUZ-ND</t>
  </si>
  <si>
    <t>do not use -R version</t>
  </si>
  <si>
    <t>807-1909</t>
  </si>
  <si>
    <t>ADL5602ARKZ-R7CT-ND</t>
  </si>
  <si>
    <t>ADL5602ARKZ-R7</t>
  </si>
  <si>
    <t>AVT-55689-TR1G</t>
  </si>
  <si>
    <t>L07</t>
  </si>
  <si>
    <t>1uH</t>
  </si>
  <si>
    <t>USE L07 TO BYPASS U02</t>
  </si>
  <si>
    <t>CUST REF</t>
  </si>
  <si>
    <t>FARNELL</t>
  </si>
  <si>
    <t>Right Angle</t>
  </si>
  <si>
    <t xml:space="preserve">Or straight </t>
  </si>
  <si>
    <t>56nH</t>
  </si>
  <si>
    <t>0R</t>
  </si>
  <si>
    <t>R06</t>
  </si>
  <si>
    <t>R05</t>
  </si>
  <si>
    <t>490-5660-1-ND</t>
  </si>
  <si>
    <t>LM2931AS-5.0/NOPB-ND</t>
  </si>
  <si>
    <t>ED2902-ND</t>
  </si>
  <si>
    <t>100R</t>
  </si>
  <si>
    <t xml:space="preserve">51R </t>
  </si>
  <si>
    <t>R10, R11</t>
  </si>
  <si>
    <t>311-100CRCT-ND</t>
  </si>
  <si>
    <t xml:space="preserve">311-51.0CRCT-ND </t>
  </si>
  <si>
    <t>Not needed if U02 is fitted</t>
  </si>
  <si>
    <t>DNF</t>
  </si>
  <si>
    <t>399-6928-1-ND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</si>
</sst>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18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0.00390625" style="4" customWidth="1"/>
    <col min="2" max="2" width="14.8515625" style="0" customWidth="1"/>
    <col min="3" max="3" width="22.421875" style="0" customWidth="1"/>
    <col min="4" max="4" width="23.00390625" style="0" customWidth="1"/>
    <col min="5" max="6" width="6.7109375" style="0" customWidth="1"/>
    <col min="7" max="8" width="6.7109375" style="1" customWidth="1"/>
    <col min="9" max="9" width="5.8515625" style="0" customWidth="1"/>
    <col min="10" max="10" width="10.421875" style="5" customWidth="1"/>
    <col min="11" max="11" width="8.57421875" style="0" customWidth="1"/>
  </cols>
  <sheetData>
    <row r="1" ht="18.75">
      <c r="C1" s="7"/>
    </row>
    <row r="2" spans="2:10" ht="15">
      <c r="B2" t="s">
        <v>83</v>
      </c>
      <c r="D2" t="s">
        <v>55</v>
      </c>
      <c r="E2" s="2" t="s">
        <v>7</v>
      </c>
      <c r="F2" s="2" t="s">
        <v>6</v>
      </c>
      <c r="G2" s="3" t="s">
        <v>5</v>
      </c>
      <c r="H2" s="3" t="s">
        <v>4</v>
      </c>
      <c r="J2" s="5" t="s">
        <v>84</v>
      </c>
    </row>
    <row r="3" spans="1:10" ht="15">
      <c r="A3" s="4">
        <v>805</v>
      </c>
      <c r="B3" t="s">
        <v>13</v>
      </c>
      <c r="C3" t="s">
        <v>14</v>
      </c>
      <c r="D3" t="s">
        <v>69</v>
      </c>
      <c r="E3">
        <v>1</v>
      </c>
      <c r="F3">
        <v>1</v>
      </c>
      <c r="G3" s="1">
        <v>0.18</v>
      </c>
      <c r="H3" s="1">
        <f>G3*F3</f>
        <v>0.18</v>
      </c>
      <c r="I3">
        <v>10</v>
      </c>
      <c r="J3" s="5">
        <v>1414698</v>
      </c>
    </row>
    <row r="4" spans="1:10" ht="15">
      <c r="A4" s="4">
        <v>805</v>
      </c>
      <c r="B4" t="s">
        <v>15</v>
      </c>
      <c r="C4" t="s">
        <v>12</v>
      </c>
      <c r="D4" t="s">
        <v>68</v>
      </c>
      <c r="E4">
        <v>1</v>
      </c>
      <c r="F4">
        <v>1</v>
      </c>
      <c r="G4" s="1">
        <v>1.26</v>
      </c>
      <c r="H4" s="1">
        <f aca="true" t="shared" si="0" ref="H4:H17">G4*F4</f>
        <v>1.26</v>
      </c>
      <c r="I4">
        <v>10</v>
      </c>
      <c r="J4" s="5">
        <v>1759196</v>
      </c>
    </row>
    <row r="5" spans="1:10" ht="15">
      <c r="A5" s="4">
        <v>805</v>
      </c>
      <c r="B5" t="s">
        <v>16</v>
      </c>
      <c r="C5" t="s">
        <v>17</v>
      </c>
      <c r="D5" t="s">
        <v>67</v>
      </c>
      <c r="E5">
        <v>1</v>
      </c>
      <c r="F5">
        <v>1</v>
      </c>
      <c r="G5" s="1">
        <v>0.91</v>
      </c>
      <c r="H5" s="1">
        <f t="shared" si="0"/>
        <v>0.91</v>
      </c>
      <c r="I5">
        <v>10</v>
      </c>
      <c r="J5" s="5">
        <v>2320834</v>
      </c>
    </row>
    <row r="8" spans="1:10" ht="15">
      <c r="A8" s="4">
        <v>805</v>
      </c>
      <c r="B8" t="s">
        <v>66</v>
      </c>
      <c r="C8" t="s">
        <v>56</v>
      </c>
      <c r="D8" t="s">
        <v>65</v>
      </c>
      <c r="E8">
        <v>2</v>
      </c>
      <c r="F8">
        <v>2</v>
      </c>
      <c r="G8" s="1">
        <v>0.74</v>
      </c>
      <c r="H8" s="1">
        <f t="shared" si="0"/>
        <v>1.48</v>
      </c>
      <c r="J8" s="5">
        <v>1907510</v>
      </c>
    </row>
    <row r="9" spans="1:4" ht="15">
      <c r="A9" s="4">
        <v>805</v>
      </c>
      <c r="B9" t="s">
        <v>18</v>
      </c>
      <c r="C9" t="s">
        <v>56</v>
      </c>
      <c r="D9" s="6" t="s">
        <v>70</v>
      </c>
    </row>
    <row r="10" spans="1:10" ht="15">
      <c r="A10" s="4">
        <v>805</v>
      </c>
      <c r="B10" t="s">
        <v>19</v>
      </c>
      <c r="C10" t="s">
        <v>0</v>
      </c>
      <c r="D10" t="s">
        <v>101</v>
      </c>
      <c r="E10">
        <v>1</v>
      </c>
      <c r="F10">
        <v>1</v>
      </c>
      <c r="G10" s="1">
        <v>0.1</v>
      </c>
      <c r="H10" s="1">
        <f t="shared" si="0"/>
        <v>0.1</v>
      </c>
      <c r="J10" s="5">
        <v>2496944</v>
      </c>
    </row>
    <row r="11" spans="1:10" ht="15">
      <c r="A11" s="4">
        <v>805</v>
      </c>
      <c r="B11" t="s">
        <v>64</v>
      </c>
      <c r="C11" t="s">
        <v>20</v>
      </c>
      <c r="D11" t="s">
        <v>63</v>
      </c>
      <c r="E11">
        <v>3</v>
      </c>
      <c r="F11">
        <v>3</v>
      </c>
      <c r="G11" s="1">
        <v>0.1</v>
      </c>
      <c r="H11" s="1">
        <f t="shared" si="0"/>
        <v>0.30000000000000004</v>
      </c>
      <c r="I11">
        <v>10</v>
      </c>
      <c r="J11" s="5">
        <v>317457</v>
      </c>
    </row>
    <row r="12" spans="1:4" ht="15">
      <c r="A12" s="4">
        <v>805</v>
      </c>
      <c r="B12" t="s">
        <v>21</v>
      </c>
      <c r="C12" t="s">
        <v>20</v>
      </c>
      <c r="D12" s="6" t="s">
        <v>70</v>
      </c>
    </row>
    <row r="13" spans="1:4" ht="15">
      <c r="A13" s="4">
        <v>805</v>
      </c>
      <c r="B13" t="s">
        <v>22</v>
      </c>
      <c r="C13" t="s">
        <v>20</v>
      </c>
      <c r="D13" s="6" t="s">
        <v>70</v>
      </c>
    </row>
    <row r="15" spans="1:10" ht="15">
      <c r="A15" s="4" t="s">
        <v>10</v>
      </c>
      <c r="B15" t="s">
        <v>23</v>
      </c>
      <c r="C15" s="6" t="s">
        <v>85</v>
      </c>
      <c r="E15">
        <v>2</v>
      </c>
      <c r="F15">
        <v>2</v>
      </c>
      <c r="H15" s="1">
        <f t="shared" si="0"/>
        <v>0</v>
      </c>
      <c r="J15" s="5">
        <v>1248989</v>
      </c>
    </row>
    <row r="16" spans="2:10" ht="15">
      <c r="B16" t="s">
        <v>24</v>
      </c>
      <c r="C16" t="s">
        <v>86</v>
      </c>
      <c r="D16" s="6" t="s">
        <v>70</v>
      </c>
      <c r="J16" s="5">
        <v>1248990</v>
      </c>
    </row>
    <row r="17" spans="1:10" ht="15">
      <c r="A17" s="4" t="s">
        <v>73</v>
      </c>
      <c r="B17" t="s">
        <v>25</v>
      </c>
      <c r="D17" t="s">
        <v>93</v>
      </c>
      <c r="E17">
        <v>2</v>
      </c>
      <c r="F17">
        <v>2</v>
      </c>
      <c r="H17" s="1">
        <f t="shared" si="0"/>
        <v>0</v>
      </c>
      <c r="J17" s="5">
        <v>2396251</v>
      </c>
    </row>
    <row r="18" spans="2:4" ht="15">
      <c r="B18" t="s">
        <v>26</v>
      </c>
      <c r="D18" s="6" t="s">
        <v>70</v>
      </c>
    </row>
    <row r="19" ht="15">
      <c r="D19" s="6"/>
    </row>
    <row r="20" spans="1:10" ht="15">
      <c r="A20" s="4">
        <v>805</v>
      </c>
      <c r="B20" t="s">
        <v>27</v>
      </c>
      <c r="C20" t="s">
        <v>87</v>
      </c>
      <c r="D20" t="s">
        <v>91</v>
      </c>
      <c r="E20">
        <v>2</v>
      </c>
      <c r="F20">
        <v>2</v>
      </c>
      <c r="G20" s="1">
        <v>0.29</v>
      </c>
      <c r="H20" s="1">
        <f>G20*F20</f>
        <v>0.58</v>
      </c>
      <c r="J20" s="5">
        <v>2286414</v>
      </c>
    </row>
    <row r="21" spans="1:4" ht="15">
      <c r="A21" s="4">
        <v>805</v>
      </c>
      <c r="B21" t="s">
        <v>28</v>
      </c>
      <c r="C21" t="s">
        <v>87</v>
      </c>
      <c r="D21" s="6" t="s">
        <v>70</v>
      </c>
    </row>
    <row r="22" spans="1:10" ht="15">
      <c r="A22" s="4">
        <v>805</v>
      </c>
      <c r="B22" t="s">
        <v>29</v>
      </c>
      <c r="C22" t="s">
        <v>30</v>
      </c>
      <c r="D22" t="s">
        <v>71</v>
      </c>
      <c r="E22">
        <v>2</v>
      </c>
      <c r="F22">
        <v>2</v>
      </c>
      <c r="G22" s="1">
        <v>0.29</v>
      </c>
      <c r="H22" s="1">
        <f>G22*F22</f>
        <v>0.58</v>
      </c>
      <c r="J22" s="5">
        <v>2286411</v>
      </c>
    </row>
    <row r="23" spans="1:4" ht="15">
      <c r="A23" s="4">
        <v>805</v>
      </c>
      <c r="B23" t="s">
        <v>31</v>
      </c>
      <c r="C23" t="s">
        <v>30</v>
      </c>
      <c r="D23" s="6" t="s">
        <v>70</v>
      </c>
    </row>
    <row r="24" spans="1:10" ht="15">
      <c r="A24" s="4">
        <v>805</v>
      </c>
      <c r="B24" t="s">
        <v>32</v>
      </c>
      <c r="C24" t="s">
        <v>33</v>
      </c>
      <c r="D24" t="s">
        <v>72</v>
      </c>
      <c r="E24">
        <v>2</v>
      </c>
      <c r="F24">
        <v>2</v>
      </c>
      <c r="G24" s="1">
        <v>0.29</v>
      </c>
      <c r="H24" s="1">
        <f>G24*F24</f>
        <v>0.58</v>
      </c>
      <c r="J24" s="5">
        <v>2286363</v>
      </c>
    </row>
    <row r="25" spans="1:4" ht="15">
      <c r="A25" s="4">
        <v>805</v>
      </c>
      <c r="B25" t="s">
        <v>34</v>
      </c>
      <c r="C25" t="s">
        <v>33</v>
      </c>
      <c r="D25" s="6" t="s">
        <v>70</v>
      </c>
    </row>
    <row r="26" spans="1:11" ht="15">
      <c r="A26" s="4">
        <v>805</v>
      </c>
      <c r="B26" t="s">
        <v>35</v>
      </c>
      <c r="C26" t="s">
        <v>36</v>
      </c>
      <c r="D26" t="s">
        <v>62</v>
      </c>
      <c r="E26">
        <v>1</v>
      </c>
      <c r="F26">
        <v>1</v>
      </c>
      <c r="G26" s="1">
        <v>0.18</v>
      </c>
      <c r="H26" s="1">
        <f>G26*F26</f>
        <v>0.18</v>
      </c>
      <c r="J26" s="5">
        <v>2286424</v>
      </c>
      <c r="K26" s="5"/>
    </row>
    <row r="28" spans="1:10" ht="15">
      <c r="A28" s="4">
        <v>805</v>
      </c>
      <c r="B28" t="s">
        <v>61</v>
      </c>
      <c r="C28" s="5">
        <v>150</v>
      </c>
      <c r="D28" t="s">
        <v>58</v>
      </c>
      <c r="E28">
        <v>4</v>
      </c>
      <c r="F28">
        <v>4</v>
      </c>
      <c r="G28" s="1">
        <v>0.1</v>
      </c>
      <c r="H28" s="1">
        <f>G28*F28</f>
        <v>0.4</v>
      </c>
      <c r="I28">
        <v>10</v>
      </c>
      <c r="J28" s="5">
        <v>9237380</v>
      </c>
    </row>
    <row r="29" spans="1:4" ht="15">
      <c r="A29" s="4">
        <v>805</v>
      </c>
      <c r="B29" t="s">
        <v>37</v>
      </c>
      <c r="C29" s="5">
        <v>150</v>
      </c>
      <c r="D29" s="6" t="s">
        <v>70</v>
      </c>
    </row>
    <row r="30" spans="1:4" ht="15">
      <c r="A30" s="4">
        <v>805</v>
      </c>
      <c r="B30" t="s">
        <v>38</v>
      </c>
      <c r="C30" s="5">
        <v>150</v>
      </c>
      <c r="D30" s="6" t="s">
        <v>70</v>
      </c>
    </row>
    <row r="31" spans="1:4" ht="15">
      <c r="A31" s="4">
        <v>805</v>
      </c>
      <c r="B31" t="s">
        <v>39</v>
      </c>
      <c r="C31" s="5">
        <v>150</v>
      </c>
      <c r="D31" s="6" t="s">
        <v>70</v>
      </c>
    </row>
    <row r="32" spans="1:10" ht="15">
      <c r="A32" s="4">
        <v>805</v>
      </c>
      <c r="B32" t="s">
        <v>90</v>
      </c>
      <c r="C32" s="5" t="s">
        <v>94</v>
      </c>
      <c r="D32" t="s">
        <v>97</v>
      </c>
      <c r="E32">
        <v>1</v>
      </c>
      <c r="F32">
        <v>1</v>
      </c>
      <c r="J32" s="5">
        <v>9237364</v>
      </c>
    </row>
    <row r="33" spans="1:10" ht="15">
      <c r="A33" s="4">
        <v>805</v>
      </c>
      <c r="B33" t="s">
        <v>89</v>
      </c>
      <c r="C33" t="s">
        <v>95</v>
      </c>
      <c r="D33" t="s">
        <v>98</v>
      </c>
      <c r="E33">
        <v>1</v>
      </c>
      <c r="F33">
        <v>1</v>
      </c>
      <c r="J33" s="5">
        <v>9333355</v>
      </c>
    </row>
    <row r="34" spans="1:10" ht="15">
      <c r="A34" s="4">
        <v>805</v>
      </c>
      <c r="B34" t="s">
        <v>96</v>
      </c>
      <c r="C34" s="5" t="s">
        <v>1</v>
      </c>
      <c r="D34" t="s">
        <v>59</v>
      </c>
      <c r="E34">
        <v>2</v>
      </c>
      <c r="F34">
        <v>2</v>
      </c>
      <c r="G34" s="1">
        <v>0.1</v>
      </c>
      <c r="H34" s="1">
        <f>G34*F34</f>
        <v>0.2</v>
      </c>
      <c r="I34">
        <v>10</v>
      </c>
      <c r="J34" s="5">
        <v>9237755</v>
      </c>
    </row>
    <row r="35" spans="2:5" ht="15">
      <c r="B35" t="s">
        <v>57</v>
      </c>
      <c r="C35" s="5"/>
      <c r="E35" t="s">
        <v>100</v>
      </c>
    </row>
    <row r="36" spans="1:10" ht="15">
      <c r="A36" s="4">
        <v>805</v>
      </c>
      <c r="B36" t="s">
        <v>40</v>
      </c>
      <c r="C36" s="5" t="s">
        <v>41</v>
      </c>
      <c r="D36" t="s">
        <v>60</v>
      </c>
      <c r="E36">
        <v>1</v>
      </c>
      <c r="F36">
        <v>1</v>
      </c>
      <c r="G36" s="1">
        <v>0.1</v>
      </c>
      <c r="H36" s="1">
        <f>G36*F36</f>
        <v>0.1</v>
      </c>
      <c r="I36">
        <v>10</v>
      </c>
      <c r="J36" s="5">
        <v>9332383</v>
      </c>
    </row>
    <row r="37" spans="1:4" ht="15">
      <c r="A37" s="4">
        <v>805</v>
      </c>
      <c r="B37" t="s">
        <v>42</v>
      </c>
      <c r="C37" s="5" t="s">
        <v>1</v>
      </c>
      <c r="D37" s="6" t="s">
        <v>70</v>
      </c>
    </row>
    <row r="38" spans="1:4" ht="15">
      <c r="A38" s="4">
        <v>805</v>
      </c>
      <c r="B38" t="s">
        <v>43</v>
      </c>
      <c r="C38" s="5" t="s">
        <v>1</v>
      </c>
      <c r="D38" s="6" t="s">
        <v>70</v>
      </c>
    </row>
    <row r="39" spans="1:10" ht="15">
      <c r="A39" s="4">
        <v>805</v>
      </c>
      <c r="B39" t="s">
        <v>52</v>
      </c>
      <c r="C39" s="5" t="s">
        <v>88</v>
      </c>
      <c r="E39">
        <v>1</v>
      </c>
      <c r="F39">
        <v>1</v>
      </c>
      <c r="G39" s="1">
        <v>0.1</v>
      </c>
      <c r="H39" s="1">
        <f>G39*F39</f>
        <v>0.1</v>
      </c>
      <c r="I39">
        <v>10</v>
      </c>
      <c r="J39" s="5">
        <v>9233750</v>
      </c>
    </row>
    <row r="41" ht="15">
      <c r="C41" s="5"/>
    </row>
    <row r="42" spans="1:11" ht="15">
      <c r="A42" s="4" t="s">
        <v>8</v>
      </c>
      <c r="B42" t="s">
        <v>44</v>
      </c>
      <c r="C42" s="5" t="s">
        <v>9</v>
      </c>
      <c r="D42" t="s">
        <v>74</v>
      </c>
      <c r="E42">
        <v>1</v>
      </c>
      <c r="F42">
        <v>1</v>
      </c>
      <c r="G42" s="1">
        <v>4.75</v>
      </c>
      <c r="H42" s="1">
        <f>G42*F42</f>
        <v>4.75</v>
      </c>
      <c r="J42" s="5">
        <v>2074875</v>
      </c>
      <c r="K42" t="s">
        <v>76</v>
      </c>
    </row>
    <row r="43" spans="3:4" ht="15">
      <c r="C43" s="5"/>
      <c r="D43" t="s">
        <v>75</v>
      </c>
    </row>
    <row r="44" ht="15">
      <c r="C44" s="5"/>
    </row>
    <row r="45" spans="1:10" ht="15">
      <c r="A45" s="4" t="s">
        <v>53</v>
      </c>
      <c r="B45" t="s">
        <v>45</v>
      </c>
      <c r="C45" s="5" t="s">
        <v>92</v>
      </c>
      <c r="D45" t="s">
        <v>92</v>
      </c>
      <c r="E45">
        <v>1</v>
      </c>
      <c r="F45">
        <v>1</v>
      </c>
      <c r="G45" s="1">
        <v>1.88</v>
      </c>
      <c r="H45" s="1">
        <f>G45*F45</f>
        <v>1.88</v>
      </c>
      <c r="J45" s="5">
        <v>2492615</v>
      </c>
    </row>
    <row r="46" spans="1:12" ht="15">
      <c r="A46" s="4">
        <v>805</v>
      </c>
      <c r="B46" t="s">
        <v>80</v>
      </c>
      <c r="C46" t="s">
        <v>81</v>
      </c>
      <c r="D46" t="s">
        <v>82</v>
      </c>
      <c r="E46">
        <v>1</v>
      </c>
      <c r="J46" s="5">
        <v>2114310</v>
      </c>
      <c r="L46" t="s">
        <v>99</v>
      </c>
    </row>
    <row r="47" ht="15">
      <c r="C47" s="5"/>
    </row>
    <row r="48" spans="1:10" ht="15">
      <c r="A48" s="4" t="s">
        <v>11</v>
      </c>
      <c r="B48" t="s">
        <v>46</v>
      </c>
      <c r="C48" s="5" t="s">
        <v>49</v>
      </c>
      <c r="D48" t="s">
        <v>50</v>
      </c>
      <c r="E48">
        <v>1</v>
      </c>
      <c r="F48">
        <v>1</v>
      </c>
      <c r="G48" s="1">
        <v>1.13</v>
      </c>
      <c r="H48" s="1">
        <f>G48*F48</f>
        <v>1.13</v>
      </c>
      <c r="J48" s="5">
        <v>2431771</v>
      </c>
    </row>
    <row r="49" spans="1:10" ht="15">
      <c r="A49" s="4" t="s">
        <v>54</v>
      </c>
      <c r="B49" t="s">
        <v>47</v>
      </c>
      <c r="C49" t="s">
        <v>2</v>
      </c>
      <c r="D49" t="s">
        <v>3</v>
      </c>
      <c r="E49">
        <v>1</v>
      </c>
      <c r="F49">
        <v>1</v>
      </c>
      <c r="G49" s="1">
        <v>0.35</v>
      </c>
      <c r="H49" s="1">
        <f>G49*F49</f>
        <v>0.35</v>
      </c>
      <c r="J49" s="5">
        <v>1085331</v>
      </c>
    </row>
    <row r="50" spans="1:10" ht="15">
      <c r="A50" s="4" t="s">
        <v>51</v>
      </c>
      <c r="B50" t="s">
        <v>48</v>
      </c>
      <c r="C50" t="s">
        <v>78</v>
      </c>
      <c r="D50" t="s">
        <v>77</v>
      </c>
      <c r="E50">
        <v>1</v>
      </c>
      <c r="F50">
        <v>1</v>
      </c>
      <c r="G50" s="1">
        <v>4.75</v>
      </c>
      <c r="H50" s="1">
        <f>G50*F50</f>
        <v>4.75</v>
      </c>
      <c r="J50" s="5">
        <v>1827114</v>
      </c>
    </row>
    <row r="52" spans="2:3" ht="15">
      <c r="B52" t="s">
        <v>48</v>
      </c>
      <c r="C52" t="s">
        <v>79</v>
      </c>
    </row>
    <row r="54" ht="15">
      <c r="H54" s="1">
        <f>SUM(H3:H53)</f>
        <v>19.809999999999995</v>
      </c>
    </row>
  </sheetData>
  <sheetProtection/>
  <printOptions gridLines="1"/>
  <pageMargins left="0.7" right="0.7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David Crump</cp:lastModifiedBy>
  <cp:lastPrinted>2017-02-21T17:36:09Z</cp:lastPrinted>
  <dcterms:created xsi:type="dcterms:W3CDTF">2017-01-24T00:44:20Z</dcterms:created>
  <dcterms:modified xsi:type="dcterms:W3CDTF">2018-01-06T20:38:16Z</dcterms:modified>
  <cp:category/>
  <cp:version/>
  <cp:contentType/>
  <cp:contentStatus/>
</cp:coreProperties>
</file>