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695" windowHeight="13050" activeTab="0"/>
  </bookViews>
  <sheets>
    <sheet name="RBTVMOD Parts" sheetId="1" r:id="rId1"/>
  </sheets>
  <definedNames/>
  <calcPr fullCalcOnLoad="1"/>
</workbook>
</file>

<file path=xl/sharedStrings.xml><?xml version="1.0" encoding="utf-8"?>
<sst xmlns="http://schemas.openxmlformats.org/spreadsheetml/2006/main" count="270" uniqueCount="206">
  <si>
    <t>C1</t>
  </si>
  <si>
    <t>0.1uF</t>
  </si>
  <si>
    <t>C2</t>
  </si>
  <si>
    <t>C3</t>
  </si>
  <si>
    <t>1uF</t>
  </si>
  <si>
    <t>C4</t>
  </si>
  <si>
    <t>C5</t>
  </si>
  <si>
    <t>C6</t>
  </si>
  <si>
    <t>C7</t>
  </si>
  <si>
    <t>C8</t>
  </si>
  <si>
    <t>C9</t>
  </si>
  <si>
    <t>62pF</t>
  </si>
  <si>
    <t>C10</t>
  </si>
  <si>
    <t>C11</t>
  </si>
  <si>
    <t>160pF</t>
  </si>
  <si>
    <t>C12</t>
  </si>
  <si>
    <t>C13</t>
  </si>
  <si>
    <t>C14</t>
  </si>
  <si>
    <t>C23</t>
  </si>
  <si>
    <t>1000pF</t>
  </si>
  <si>
    <t>C24</t>
  </si>
  <si>
    <t>0.01uF</t>
  </si>
  <si>
    <t>C25</t>
  </si>
  <si>
    <t>C26</t>
  </si>
  <si>
    <t>C28</t>
  </si>
  <si>
    <t>C29</t>
  </si>
  <si>
    <t>C31</t>
  </si>
  <si>
    <t>C32</t>
  </si>
  <si>
    <t>C33</t>
  </si>
  <si>
    <t>C34</t>
  </si>
  <si>
    <t>C40</t>
  </si>
  <si>
    <t>D1</t>
  </si>
  <si>
    <t>LM4040</t>
  </si>
  <si>
    <t>D2</t>
  </si>
  <si>
    <t>J1</t>
  </si>
  <si>
    <t>J2</t>
  </si>
  <si>
    <t>JP1</t>
  </si>
  <si>
    <t>JRP</t>
  </si>
  <si>
    <t>L1</t>
  </si>
  <si>
    <t>22uH</t>
  </si>
  <si>
    <t>L2</t>
  </si>
  <si>
    <t>L3</t>
  </si>
  <si>
    <t>100uH</t>
  </si>
  <si>
    <t>L4</t>
  </si>
  <si>
    <t>L30</t>
  </si>
  <si>
    <t>220nH</t>
  </si>
  <si>
    <t>R1</t>
  </si>
  <si>
    <t>R2</t>
  </si>
  <si>
    <t>R3</t>
  </si>
  <si>
    <t>1K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</si>
  <si>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</si>
  <si>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</si>
  <si>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</si>
  <si>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</si>
  <si>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</si>
  <si>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</si>
  <si>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</si>
  <si>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</si>
  <si>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</si>
  <si>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</si>
  <si>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DNF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</si>
  <si>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</si>
  <si>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</si>
  <si>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</si>
  <si>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</si>
  <si>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</si>
  <si>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</si>
  <si>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</si>
  <si>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</si>
  <si>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</si>
  <si>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</si>
  <si>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</si>
  <si>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</si>
  <si>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806R</t>
  </si>
  <si>
    <t>R26</t>
  </si>
  <si>
    <t>R30</t>
  </si>
  <si>
    <t>R0</t>
  </si>
  <si>
    <t>R31</t>
  </si>
  <si>
    <t>R32</t>
  </si>
  <si>
    <t>R33</t>
  </si>
  <si>
    <t>R34</t>
  </si>
  <si>
    <t>R35</t>
  </si>
  <si>
    <t>R36</t>
  </si>
  <si>
    <t>RA</t>
  </si>
  <si>
    <t>RB</t>
  </si>
  <si>
    <t>RC</t>
  </si>
  <si>
    <t>RD</t>
  </si>
  <si>
    <t>RE</t>
  </si>
  <si>
    <t>RV1</t>
  </si>
  <si>
    <t>RV2</t>
  </si>
  <si>
    <t>T1</t>
  </si>
  <si>
    <t>BALUN</t>
  </si>
  <si>
    <t>1465-1302-1-ND</t>
  </si>
  <si>
    <t>U1</t>
  </si>
  <si>
    <t>ACPL-M21L-000E</t>
  </si>
  <si>
    <t>516-2576-ND</t>
  </si>
  <si>
    <t>U2</t>
  </si>
  <si>
    <t>U3</t>
  </si>
  <si>
    <t>LTC1569</t>
  </si>
  <si>
    <t>U4</t>
  </si>
  <si>
    <t>U5</t>
  </si>
  <si>
    <t>FAN4174</t>
  </si>
  <si>
    <t>FAN4174IS5XCT-ND</t>
  </si>
  <si>
    <t>U6</t>
  </si>
  <si>
    <t>U7</t>
  </si>
  <si>
    <t>LMV722ID</t>
  </si>
  <si>
    <t>296-36935-1-ND</t>
  </si>
  <si>
    <t>U8</t>
  </si>
  <si>
    <t>U11</t>
  </si>
  <si>
    <t>AD8345</t>
  </si>
  <si>
    <t>AD8345AREZ-RL7CT-ND</t>
  </si>
  <si>
    <t>U12</t>
  </si>
  <si>
    <t>MMG3H21NT1</t>
  </si>
  <si>
    <t>MMG3H21NT1CT-ND</t>
  </si>
  <si>
    <t>U40</t>
  </si>
  <si>
    <t>LTC6900</t>
  </si>
  <si>
    <t>26 PIN</t>
  </si>
  <si>
    <t>2X5 0.1"</t>
  </si>
  <si>
    <t>SMA</t>
  </si>
  <si>
    <t>4MM</t>
  </si>
  <si>
    <t>TLP2361(TPLECT-ND</t>
  </si>
  <si>
    <t>LTC6900CS5#TRMPBFCT-ND</t>
  </si>
  <si>
    <t>Quan</t>
  </si>
  <si>
    <t>EA</t>
  </si>
  <si>
    <t>EXT</t>
  </si>
  <si>
    <t>C1,2,5,6,7,8,13,14,40</t>
  </si>
  <si>
    <t>C3,4</t>
  </si>
  <si>
    <t>C24,26</t>
  </si>
  <si>
    <t>D1,2</t>
  </si>
  <si>
    <t>LM4040D20IDBZR</t>
  </si>
  <si>
    <t>A97594-ND</t>
  </si>
  <si>
    <t>609-3243-ND</t>
  </si>
  <si>
    <t>S7081-ND</t>
  </si>
  <si>
    <t>399-1249-1-ND</t>
  </si>
  <si>
    <t>399-8148-1-ND</t>
  </si>
  <si>
    <t>1276-1305-1-ND</t>
  </si>
  <si>
    <t>C9,10  (805)</t>
  </si>
  <si>
    <t>1276-2593-1-ND</t>
  </si>
  <si>
    <t>C11,12 (805)</t>
  </si>
  <si>
    <t>478-1328-1-ND</t>
  </si>
  <si>
    <t>445-7519-1-ND</t>
  </si>
  <si>
    <t>535-11665-1-ND</t>
  </si>
  <si>
    <t>AISM-1210-101K-TCT-ND</t>
  </si>
  <si>
    <t>A103722CT-ND</t>
  </si>
  <si>
    <t>J1,2</t>
  </si>
  <si>
    <t>L1,2</t>
  </si>
  <si>
    <t>L3,4</t>
  </si>
  <si>
    <t>R1,2</t>
  </si>
  <si>
    <t>R7,8</t>
  </si>
  <si>
    <t>R9,10</t>
  </si>
  <si>
    <t>R11,12</t>
  </si>
  <si>
    <t>R17,18</t>
  </si>
  <si>
    <t>R25,26</t>
  </si>
  <si>
    <t>311-1.60KFRCT-ND</t>
  </si>
  <si>
    <t>311-1.00KFRCT-ND</t>
  </si>
  <si>
    <t>311-680FRCT-ND</t>
  </si>
  <si>
    <t>311-806FRCT-ND</t>
  </si>
  <si>
    <t>311-0.0ERCT-ND</t>
  </si>
  <si>
    <t>R31,33</t>
  </si>
  <si>
    <t>RV1,2</t>
  </si>
  <si>
    <t>U1,U2</t>
  </si>
  <si>
    <t>U3,U4</t>
  </si>
  <si>
    <t>U5,U6</t>
  </si>
  <si>
    <t>U7,U8</t>
  </si>
  <si>
    <t>0R</t>
  </si>
  <si>
    <t>DigiKey #</t>
  </si>
  <si>
    <t>Cust Ref.</t>
  </si>
  <si>
    <t>863-1063-1-ND</t>
  </si>
  <si>
    <t>SKY65017-70LF</t>
  </si>
  <si>
    <t>C23,25,28,29,31-34</t>
  </si>
  <si>
    <t>R3-6,R19-24</t>
  </si>
  <si>
    <t>311-51.0CRCT-ND</t>
  </si>
  <si>
    <t>311-100CRCT-ND</t>
  </si>
  <si>
    <t>311-0.0ARCT-ND</t>
  </si>
  <si>
    <t>R15,16,30</t>
  </si>
  <si>
    <t>311-6.34KFRCT-ND</t>
  </si>
  <si>
    <t>311-1.80KFRCT-ND</t>
  </si>
  <si>
    <t>3314G-101ECT-ND</t>
  </si>
  <si>
    <t>311-1.87KFRCT-ND</t>
  </si>
  <si>
    <t>311-1.07KFRCT-ND</t>
  </si>
  <si>
    <t>LTC1569CS8-7#PBF-ND</t>
  </si>
  <si>
    <t>Optional extra SR</t>
  </si>
  <si>
    <t>Jumper selection of SR</t>
  </si>
  <si>
    <t>Remote Switch selection of SR</t>
  </si>
  <si>
    <t>R40</t>
  </si>
  <si>
    <t>10K</t>
  </si>
  <si>
    <t>R41</t>
  </si>
  <si>
    <t>U9</t>
  </si>
  <si>
    <t>ADG704</t>
  </si>
  <si>
    <t>JS</t>
  </si>
  <si>
    <t>SR250  49.0K</t>
  </si>
  <si>
    <t>SR125  98.0K</t>
  </si>
  <si>
    <t>SR500  24.3K</t>
  </si>
  <si>
    <t>SR333  36.5K</t>
  </si>
  <si>
    <t>311-10.0KFRCT-ND</t>
  </si>
  <si>
    <t>R40,R41</t>
  </si>
  <si>
    <t>311-24.3KFRCT-ND</t>
  </si>
  <si>
    <t>311-48.7KFRCT-ND</t>
  </si>
  <si>
    <t>311-36.5KFRCT-ND</t>
  </si>
  <si>
    <t>311-97.6KFRCT-ND</t>
  </si>
  <si>
    <t>ADG704BRMZ-REELCT-ND</t>
  </si>
  <si>
    <t>S1012EC-03-ND</t>
  </si>
  <si>
    <t>0.1" X 3 PIN</t>
  </si>
  <si>
    <t>RBTVMOD</t>
  </si>
  <si>
    <t>U1,2 Alternate</t>
  </si>
  <si>
    <t>311-82.0CRCT-ND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</si>
</sst>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right" indent="1"/>
    </xf>
    <xf numFmtId="0" fontId="37" fillId="0" borderId="0" xfId="0" applyFont="1" applyAlignment="1">
      <alignment/>
    </xf>
    <xf numFmtId="0" fontId="35" fillId="0" borderId="0" xfId="0" applyFont="1" applyAlignment="1">
      <alignment horizontal="right" indent="1"/>
    </xf>
    <xf numFmtId="164" fontId="35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left" indent="1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88">
      <selection activeCell="A1" sqref="A1"/>
    </sheetView>
  </sheetViews>
  <sheetFormatPr defaultColWidth="9.140625" defaultRowHeight="15"/>
  <cols>
    <col min="1" max="1" width="6.8515625" style="1" customWidth="1"/>
    <col min="2" max="2" width="5.28125" style="0" customWidth="1"/>
    <col min="3" max="3" width="16.8515625" style="1" customWidth="1"/>
    <col min="4" max="4" width="24.57421875" style="0" customWidth="1"/>
    <col min="5" max="5" width="5.140625" style="0" customWidth="1"/>
    <col min="6" max="7" width="7.28125" style="3" customWidth="1"/>
    <col min="8" max="8" width="19.7109375" style="2" customWidth="1"/>
  </cols>
  <sheetData>
    <row r="1" spans="3:8" ht="15">
      <c r="C1" s="6" t="s">
        <v>203</v>
      </c>
      <c r="D1" s="10" t="s">
        <v>165</v>
      </c>
      <c r="E1" s="11" t="s">
        <v>122</v>
      </c>
      <c r="F1" s="7" t="s">
        <v>123</v>
      </c>
      <c r="G1" s="7" t="s">
        <v>124</v>
      </c>
      <c r="H1" s="12" t="s">
        <v>166</v>
      </c>
    </row>
    <row r="2" spans="1:8" ht="15">
      <c r="A2" s="1">
        <v>1206</v>
      </c>
      <c r="B2" t="s">
        <v>0</v>
      </c>
      <c r="C2" s="1" t="s">
        <v>1</v>
      </c>
      <c r="D2" t="s">
        <v>133</v>
      </c>
      <c r="E2">
        <v>9</v>
      </c>
      <c r="F2" s="3">
        <v>0.1</v>
      </c>
      <c r="G2" s="3">
        <f>E2*F2</f>
        <v>0.9</v>
      </c>
      <c r="H2" s="2" t="s">
        <v>125</v>
      </c>
    </row>
    <row r="3" spans="1:3" ht="15">
      <c r="A3" s="1">
        <v>1206</v>
      </c>
      <c r="B3" t="s">
        <v>2</v>
      </c>
      <c r="C3" s="1" t="s">
        <v>1</v>
      </c>
    </row>
    <row r="4" spans="1:8" ht="15">
      <c r="A4" s="1">
        <v>1206</v>
      </c>
      <c r="B4" t="s">
        <v>3</v>
      </c>
      <c r="C4" s="1" t="s">
        <v>4</v>
      </c>
      <c r="D4" t="s">
        <v>134</v>
      </c>
      <c r="E4">
        <v>2</v>
      </c>
      <c r="F4" s="3">
        <v>0.15</v>
      </c>
      <c r="G4" s="3">
        <f>E4*F4</f>
        <v>0.3</v>
      </c>
      <c r="H4" s="2" t="s">
        <v>126</v>
      </c>
    </row>
    <row r="5" spans="1:3" ht="15">
      <c r="A5" s="1">
        <v>1206</v>
      </c>
      <c r="B5" t="s">
        <v>5</v>
      </c>
      <c r="C5" s="1" t="s">
        <v>4</v>
      </c>
    </row>
    <row r="6" spans="1:3" ht="15">
      <c r="A6" s="1">
        <v>1206</v>
      </c>
      <c r="B6" t="s">
        <v>6</v>
      </c>
      <c r="C6" s="1" t="s">
        <v>1</v>
      </c>
    </row>
    <row r="7" spans="1:3" ht="15">
      <c r="A7" s="1">
        <v>1206</v>
      </c>
      <c r="B7" t="s">
        <v>7</v>
      </c>
      <c r="C7" s="1" t="s">
        <v>1</v>
      </c>
    </row>
    <row r="8" spans="1:3" ht="15">
      <c r="A8" s="1">
        <v>1206</v>
      </c>
      <c r="B8" t="s">
        <v>8</v>
      </c>
      <c r="C8" s="1" t="s">
        <v>1</v>
      </c>
    </row>
    <row r="9" spans="1:3" ht="15">
      <c r="A9" s="1">
        <v>1206</v>
      </c>
      <c r="B9" t="s">
        <v>9</v>
      </c>
      <c r="C9" s="1" t="s">
        <v>1</v>
      </c>
    </row>
    <row r="10" spans="1:8" ht="15">
      <c r="A10" s="1">
        <v>1206</v>
      </c>
      <c r="B10" t="s">
        <v>10</v>
      </c>
      <c r="C10" s="1" t="s">
        <v>11</v>
      </c>
      <c r="D10" t="s">
        <v>135</v>
      </c>
      <c r="E10">
        <v>2</v>
      </c>
      <c r="F10" s="3">
        <v>0.1</v>
      </c>
      <c r="G10" s="3">
        <f>E10*F10</f>
        <v>0.2</v>
      </c>
      <c r="H10" s="2" t="s">
        <v>136</v>
      </c>
    </row>
    <row r="11" spans="1:3" ht="15">
      <c r="A11" s="1">
        <v>1206</v>
      </c>
      <c r="B11" t="s">
        <v>12</v>
      </c>
      <c r="C11" s="1" t="s">
        <v>11</v>
      </c>
    </row>
    <row r="12" spans="1:8" ht="15">
      <c r="A12" s="1">
        <v>1206</v>
      </c>
      <c r="B12" t="s">
        <v>13</v>
      </c>
      <c r="C12" s="1" t="s">
        <v>14</v>
      </c>
      <c r="D12" t="s">
        <v>137</v>
      </c>
      <c r="E12">
        <v>2</v>
      </c>
      <c r="F12" s="3">
        <v>0.11</v>
      </c>
      <c r="G12" s="3">
        <f>E12*F12</f>
        <v>0.22</v>
      </c>
      <c r="H12" s="2" t="s">
        <v>138</v>
      </c>
    </row>
    <row r="13" spans="1:3" ht="15">
      <c r="A13" s="1">
        <v>1206</v>
      </c>
      <c r="B13" t="s">
        <v>15</v>
      </c>
      <c r="C13" s="1" t="s">
        <v>14</v>
      </c>
    </row>
    <row r="14" spans="1:3" ht="15">
      <c r="A14" s="1">
        <v>1206</v>
      </c>
      <c r="B14" t="s">
        <v>16</v>
      </c>
      <c r="C14" s="1" t="s">
        <v>1</v>
      </c>
    </row>
    <row r="15" spans="1:3" ht="15">
      <c r="A15" s="1">
        <v>1206</v>
      </c>
      <c r="B15" t="s">
        <v>17</v>
      </c>
      <c r="C15" s="1" t="s">
        <v>1</v>
      </c>
    </row>
    <row r="16" spans="1:8" ht="15">
      <c r="A16" s="1">
        <v>805</v>
      </c>
      <c r="B16" t="s">
        <v>18</v>
      </c>
      <c r="C16" s="1" t="s">
        <v>19</v>
      </c>
      <c r="D16" t="s">
        <v>139</v>
      </c>
      <c r="E16">
        <v>8</v>
      </c>
      <c r="F16" s="3">
        <v>0.1</v>
      </c>
      <c r="G16" s="3">
        <f>E16*F16</f>
        <v>0.8</v>
      </c>
      <c r="H16" s="2" t="s">
        <v>169</v>
      </c>
    </row>
    <row r="17" spans="1:8" ht="15">
      <c r="A17" s="1">
        <v>805</v>
      </c>
      <c r="B17" t="s">
        <v>20</v>
      </c>
      <c r="C17" s="1" t="s">
        <v>21</v>
      </c>
      <c r="D17" t="s">
        <v>140</v>
      </c>
      <c r="E17">
        <v>2</v>
      </c>
      <c r="F17" s="3">
        <v>0.32</v>
      </c>
      <c r="G17" s="3">
        <f>E17*F17</f>
        <v>0.64</v>
      </c>
      <c r="H17" s="2" t="s">
        <v>127</v>
      </c>
    </row>
    <row r="18" spans="1:3" ht="15">
      <c r="A18" s="1">
        <v>805</v>
      </c>
      <c r="B18" t="s">
        <v>22</v>
      </c>
      <c r="C18" s="1" t="s">
        <v>19</v>
      </c>
    </row>
    <row r="19" spans="1:3" ht="15">
      <c r="A19" s="1">
        <v>805</v>
      </c>
      <c r="B19" t="s">
        <v>23</v>
      </c>
      <c r="C19" s="1" t="s">
        <v>21</v>
      </c>
    </row>
    <row r="20" spans="1:3" ht="15">
      <c r="A20" s="1">
        <v>1206</v>
      </c>
      <c r="B20" t="s">
        <v>24</v>
      </c>
      <c r="C20" s="1" t="s">
        <v>19</v>
      </c>
    </row>
    <row r="21" spans="1:3" ht="15">
      <c r="A21" s="1">
        <v>1206</v>
      </c>
      <c r="B21" t="s">
        <v>25</v>
      </c>
      <c r="C21" s="1" t="s">
        <v>19</v>
      </c>
    </row>
    <row r="22" spans="1:3" ht="15">
      <c r="A22" s="1">
        <v>805</v>
      </c>
      <c r="B22" t="s">
        <v>26</v>
      </c>
      <c r="C22" s="1" t="s">
        <v>19</v>
      </c>
    </row>
    <row r="23" spans="1:3" ht="15">
      <c r="A23" s="1">
        <v>805</v>
      </c>
      <c r="B23" t="s">
        <v>27</v>
      </c>
      <c r="C23" s="1" t="s">
        <v>19</v>
      </c>
    </row>
    <row r="24" spans="1:3" ht="15">
      <c r="A24" s="1">
        <v>805</v>
      </c>
      <c r="B24" t="s">
        <v>28</v>
      </c>
      <c r="C24" s="1" t="s">
        <v>19</v>
      </c>
    </row>
    <row r="25" spans="1:3" ht="15">
      <c r="A25" s="1">
        <v>805</v>
      </c>
      <c r="B25" t="s">
        <v>29</v>
      </c>
      <c r="C25" s="1" t="s">
        <v>19</v>
      </c>
    </row>
    <row r="26" spans="1:3" ht="15">
      <c r="A26" s="1">
        <v>1206</v>
      </c>
      <c r="B26" t="s">
        <v>30</v>
      </c>
      <c r="C26" s="1" t="s">
        <v>1</v>
      </c>
    </row>
    <row r="28" spans="2:8" ht="15">
      <c r="B28" t="s">
        <v>31</v>
      </c>
      <c r="C28" s="1" t="s">
        <v>32</v>
      </c>
      <c r="D28" t="s">
        <v>129</v>
      </c>
      <c r="E28">
        <v>2</v>
      </c>
      <c r="F28" s="3">
        <v>0.7</v>
      </c>
      <c r="G28" s="3">
        <f>E28*F28</f>
        <v>1.4</v>
      </c>
      <c r="H28" s="2" t="s">
        <v>128</v>
      </c>
    </row>
    <row r="29" spans="2:3" ht="15">
      <c r="B29" t="s">
        <v>33</v>
      </c>
      <c r="C29" s="1" t="s">
        <v>32</v>
      </c>
    </row>
    <row r="31" spans="2:8" ht="15">
      <c r="B31" t="s">
        <v>34</v>
      </c>
      <c r="C31" s="1" t="s">
        <v>118</v>
      </c>
      <c r="D31" t="s">
        <v>130</v>
      </c>
      <c r="E31">
        <v>2</v>
      </c>
      <c r="F31" s="3">
        <v>1.64</v>
      </c>
      <c r="G31" s="3">
        <f>E31*F31</f>
        <v>3.28</v>
      </c>
      <c r="H31" s="2" t="s">
        <v>144</v>
      </c>
    </row>
    <row r="32" spans="2:3" ht="15">
      <c r="B32" t="s">
        <v>35</v>
      </c>
      <c r="C32" s="1" t="s">
        <v>118</v>
      </c>
    </row>
    <row r="33" spans="2:8" ht="15">
      <c r="B33" t="s">
        <v>37</v>
      </c>
      <c r="C33" s="1" t="s">
        <v>116</v>
      </c>
      <c r="D33" t="s">
        <v>132</v>
      </c>
      <c r="E33">
        <v>1</v>
      </c>
      <c r="F33" s="3">
        <v>1.89</v>
      </c>
      <c r="G33" s="3">
        <f>E33*F33</f>
        <v>1.89</v>
      </c>
      <c r="H33" s="2" t="s">
        <v>37</v>
      </c>
    </row>
    <row r="35" spans="1:8" ht="15">
      <c r="A35" s="1">
        <v>1210</v>
      </c>
      <c r="B35" t="s">
        <v>38</v>
      </c>
      <c r="C35" s="1" t="s">
        <v>39</v>
      </c>
      <c r="D35" t="s">
        <v>141</v>
      </c>
      <c r="E35">
        <v>2</v>
      </c>
      <c r="F35" s="3">
        <v>0.43</v>
      </c>
      <c r="G35" s="3">
        <f>E35*F35</f>
        <v>0.86</v>
      </c>
      <c r="H35" s="2" t="s">
        <v>145</v>
      </c>
    </row>
    <row r="36" spans="1:3" ht="15">
      <c r="A36" s="1">
        <v>1210</v>
      </c>
      <c r="B36" t="s">
        <v>40</v>
      </c>
      <c r="C36" s="1" t="s">
        <v>39</v>
      </c>
    </row>
    <row r="37" spans="1:8" ht="15">
      <c r="A37" s="1">
        <v>1210</v>
      </c>
      <c r="B37" t="s">
        <v>41</v>
      </c>
      <c r="C37" s="1" t="s">
        <v>42</v>
      </c>
      <c r="D37" t="s">
        <v>142</v>
      </c>
      <c r="E37">
        <v>2</v>
      </c>
      <c r="F37" s="3">
        <v>0.25</v>
      </c>
      <c r="G37" s="3">
        <f>E37*F37</f>
        <v>0.5</v>
      </c>
      <c r="H37" s="2" t="s">
        <v>146</v>
      </c>
    </row>
    <row r="38" spans="1:3" ht="15">
      <c r="A38" s="1">
        <v>1210</v>
      </c>
      <c r="B38" t="s">
        <v>43</v>
      </c>
      <c r="C38" s="1" t="s">
        <v>42</v>
      </c>
    </row>
    <row r="39" spans="1:8" ht="15">
      <c r="A39" s="1">
        <v>805</v>
      </c>
      <c r="B39" t="s">
        <v>44</v>
      </c>
      <c r="C39" s="1" t="s">
        <v>45</v>
      </c>
      <c r="D39" t="s">
        <v>143</v>
      </c>
      <c r="E39">
        <v>1</v>
      </c>
      <c r="F39" s="3">
        <v>0.18</v>
      </c>
      <c r="G39" s="3">
        <f>E39*F39</f>
        <v>0.18</v>
      </c>
      <c r="H39" s="2" t="s">
        <v>44</v>
      </c>
    </row>
    <row r="41" spans="1:8" ht="15">
      <c r="A41" s="1">
        <v>1206</v>
      </c>
      <c r="B41" s="9" t="s">
        <v>46</v>
      </c>
      <c r="C41" s="1">
        <v>1600</v>
      </c>
      <c r="D41" t="s">
        <v>153</v>
      </c>
      <c r="E41">
        <v>0</v>
      </c>
      <c r="F41" s="3">
        <v>0.1</v>
      </c>
      <c r="G41" s="3">
        <f>E41*F41</f>
        <v>0</v>
      </c>
      <c r="H41" s="2" t="s">
        <v>147</v>
      </c>
    </row>
    <row r="42" spans="1:3" ht="15">
      <c r="A42" s="1">
        <v>1206</v>
      </c>
      <c r="B42" s="9" t="s">
        <v>47</v>
      </c>
      <c r="C42" s="1">
        <v>1600</v>
      </c>
    </row>
    <row r="43" spans="2:8" ht="15">
      <c r="B43" s="9"/>
      <c r="C43" s="1">
        <v>1800</v>
      </c>
      <c r="D43" t="s">
        <v>176</v>
      </c>
      <c r="E43">
        <v>2</v>
      </c>
      <c r="H43" s="2" t="s">
        <v>147</v>
      </c>
    </row>
    <row r="44" spans="1:8" ht="15">
      <c r="A44" s="1">
        <v>1206</v>
      </c>
      <c r="B44" s="9" t="s">
        <v>48</v>
      </c>
      <c r="C44" s="1" t="s">
        <v>49</v>
      </c>
      <c r="D44" t="s">
        <v>154</v>
      </c>
      <c r="E44">
        <v>10</v>
      </c>
      <c r="F44" s="3">
        <v>0.1</v>
      </c>
      <c r="G44" s="3">
        <f>E44*F44</f>
        <v>1</v>
      </c>
      <c r="H44" s="2" t="s">
        <v>170</v>
      </c>
    </row>
    <row r="45" spans="1:3" ht="15">
      <c r="A45" s="1">
        <v>1206</v>
      </c>
      <c r="B45" s="9" t="s">
        <v>50</v>
      </c>
      <c r="C45" s="1" t="s">
        <v>49</v>
      </c>
    </row>
    <row r="46" spans="1:3" ht="15">
      <c r="A46" s="1">
        <v>1206</v>
      </c>
      <c r="B46" s="9" t="s">
        <v>51</v>
      </c>
      <c r="C46" s="1" t="s">
        <v>49</v>
      </c>
    </row>
    <row r="47" spans="1:3" ht="15">
      <c r="A47" s="1">
        <v>1206</v>
      </c>
      <c r="B47" s="9" t="s">
        <v>52</v>
      </c>
      <c r="C47" s="1" t="s">
        <v>49</v>
      </c>
    </row>
    <row r="48" spans="1:8" ht="15">
      <c r="A48" s="1">
        <v>1206</v>
      </c>
      <c r="B48" s="9" t="s">
        <v>53</v>
      </c>
      <c r="C48" s="1">
        <v>1070</v>
      </c>
      <c r="D48" t="s">
        <v>179</v>
      </c>
      <c r="E48">
        <v>2</v>
      </c>
      <c r="F48" s="3">
        <v>0.1</v>
      </c>
      <c r="G48" s="3">
        <f>E48*F48</f>
        <v>0.2</v>
      </c>
      <c r="H48" s="2" t="s">
        <v>148</v>
      </c>
    </row>
    <row r="49" spans="1:3" ht="15">
      <c r="A49" s="1">
        <v>1206</v>
      </c>
      <c r="B49" s="9" t="s">
        <v>54</v>
      </c>
      <c r="C49" s="1">
        <v>1070</v>
      </c>
    </row>
    <row r="50" spans="1:8" ht="15">
      <c r="A50" s="1">
        <v>1206</v>
      </c>
      <c r="B50" s="9" t="s">
        <v>55</v>
      </c>
      <c r="C50" s="1">
        <v>1870</v>
      </c>
      <c r="D50" t="s">
        <v>178</v>
      </c>
      <c r="E50">
        <v>2</v>
      </c>
      <c r="F50" s="3">
        <v>0.1</v>
      </c>
      <c r="G50" s="3">
        <f>E50*F50</f>
        <v>0.2</v>
      </c>
      <c r="H50" s="2" t="s">
        <v>149</v>
      </c>
    </row>
    <row r="51" spans="1:3" ht="15">
      <c r="A51" s="1">
        <v>1206</v>
      </c>
      <c r="B51" s="9" t="s">
        <v>56</v>
      </c>
      <c r="C51" s="1">
        <v>1870</v>
      </c>
    </row>
    <row r="52" ht="15">
      <c r="B52" s="9"/>
    </row>
    <row r="53" spans="1:8" ht="15">
      <c r="A53" s="1">
        <v>1206</v>
      </c>
      <c r="B53" s="9" t="s">
        <v>57</v>
      </c>
      <c r="C53" s="1">
        <v>680</v>
      </c>
      <c r="D53" t="s">
        <v>155</v>
      </c>
      <c r="E53">
        <v>2</v>
      </c>
      <c r="F53" s="3">
        <v>0.1</v>
      </c>
      <c r="G53" s="3">
        <f>E53*F53</f>
        <v>0.2</v>
      </c>
      <c r="H53" s="2" t="s">
        <v>150</v>
      </c>
    </row>
    <row r="54" spans="1:3" ht="15">
      <c r="A54" s="1">
        <v>1206</v>
      </c>
      <c r="B54" s="9" t="s">
        <v>58</v>
      </c>
      <c r="C54" s="1">
        <v>680</v>
      </c>
    </row>
    <row r="55" spans="1:3" ht="15">
      <c r="A55" s="1">
        <v>1206</v>
      </c>
      <c r="B55" s="9" t="s">
        <v>59</v>
      </c>
      <c r="C55" s="1" t="s">
        <v>60</v>
      </c>
    </row>
    <row r="56" spans="1:3" ht="15">
      <c r="A56" s="1">
        <v>1206</v>
      </c>
      <c r="B56" s="9" t="s">
        <v>61</v>
      </c>
      <c r="C56" s="1" t="s">
        <v>60</v>
      </c>
    </row>
    <row r="57" spans="1:8" ht="15">
      <c r="A57" s="1">
        <v>1206</v>
      </c>
      <c r="B57" s="9" t="s">
        <v>62</v>
      </c>
      <c r="C57" s="1">
        <v>0</v>
      </c>
      <c r="D57" t="s">
        <v>157</v>
      </c>
      <c r="E57">
        <v>3</v>
      </c>
      <c r="F57" s="3">
        <v>0.1</v>
      </c>
      <c r="G57" s="3">
        <f>E57*F57</f>
        <v>0.30000000000000004</v>
      </c>
      <c r="H57" s="2" t="s">
        <v>174</v>
      </c>
    </row>
    <row r="58" spans="1:3" ht="15">
      <c r="A58" s="1">
        <v>1206</v>
      </c>
      <c r="B58" s="9" t="s">
        <v>63</v>
      </c>
      <c r="C58" s="1">
        <v>0</v>
      </c>
    </row>
    <row r="59" spans="1:8" ht="15">
      <c r="A59" s="1">
        <v>1206</v>
      </c>
      <c r="B59" s="9" t="s">
        <v>64</v>
      </c>
      <c r="C59" s="1">
        <v>6340</v>
      </c>
      <c r="D59" t="s">
        <v>175</v>
      </c>
      <c r="E59">
        <v>2</v>
      </c>
      <c r="F59" s="3">
        <v>0.1</v>
      </c>
      <c r="G59" s="3">
        <f>E59*F59</f>
        <v>0.2</v>
      </c>
      <c r="H59" s="2" t="s">
        <v>151</v>
      </c>
    </row>
    <row r="60" spans="1:3" ht="15">
      <c r="A60" s="1">
        <v>1206</v>
      </c>
      <c r="B60" s="9" t="s">
        <v>65</v>
      </c>
      <c r="C60" s="1">
        <v>6340</v>
      </c>
    </row>
    <row r="61" spans="1:3" ht="15">
      <c r="A61" s="1">
        <v>1206</v>
      </c>
      <c r="B61" t="s">
        <v>66</v>
      </c>
      <c r="C61" s="1" t="s">
        <v>49</v>
      </c>
    </row>
    <row r="62" spans="1:3" ht="15">
      <c r="A62" s="1">
        <v>1206</v>
      </c>
      <c r="B62" t="s">
        <v>67</v>
      </c>
      <c r="C62" s="1" t="s">
        <v>49</v>
      </c>
    </row>
    <row r="63" spans="1:3" ht="15">
      <c r="A63" s="1">
        <v>1206</v>
      </c>
      <c r="B63" t="s">
        <v>68</v>
      </c>
      <c r="C63" s="1" t="s">
        <v>49</v>
      </c>
    </row>
    <row r="64" spans="1:3" ht="15">
      <c r="A64" s="1">
        <v>1206</v>
      </c>
      <c r="B64" t="s">
        <v>69</v>
      </c>
      <c r="C64" s="1" t="s">
        <v>49</v>
      </c>
    </row>
    <row r="65" spans="1:3" ht="15">
      <c r="A65" s="1">
        <v>1206</v>
      </c>
      <c r="B65" t="s">
        <v>70</v>
      </c>
      <c r="C65" s="1" t="s">
        <v>49</v>
      </c>
    </row>
    <row r="66" spans="1:3" ht="15">
      <c r="A66" s="1">
        <v>1206</v>
      </c>
      <c r="B66" t="s">
        <v>71</v>
      </c>
      <c r="C66" s="1" t="s">
        <v>49</v>
      </c>
    </row>
    <row r="67" spans="1:8" ht="15">
      <c r="A67" s="1">
        <v>1206</v>
      </c>
      <c r="B67" t="s">
        <v>72</v>
      </c>
      <c r="C67" s="1" t="s">
        <v>73</v>
      </c>
      <c r="D67" t="s">
        <v>156</v>
      </c>
      <c r="E67">
        <v>2</v>
      </c>
      <c r="F67" s="3">
        <v>0.1</v>
      </c>
      <c r="G67" s="3">
        <f>E67*F67</f>
        <v>0.2</v>
      </c>
      <c r="H67" s="2" t="s">
        <v>152</v>
      </c>
    </row>
    <row r="68" spans="1:3" ht="15">
      <c r="A68" s="1">
        <v>1206</v>
      </c>
      <c r="B68" t="s">
        <v>74</v>
      </c>
      <c r="C68" s="1" t="s">
        <v>73</v>
      </c>
    </row>
    <row r="69" spans="1:3" ht="15">
      <c r="A69" s="1">
        <v>1206</v>
      </c>
      <c r="B69" t="s">
        <v>75</v>
      </c>
      <c r="C69" s="1" t="s">
        <v>76</v>
      </c>
    </row>
    <row r="70" spans="1:8" ht="15">
      <c r="A70" s="1">
        <v>805</v>
      </c>
      <c r="B70" t="s">
        <v>77</v>
      </c>
      <c r="C70" s="4">
        <v>100</v>
      </c>
      <c r="D70" s="5" t="s">
        <v>172</v>
      </c>
      <c r="E70">
        <v>2</v>
      </c>
      <c r="F70" s="3">
        <v>0.1</v>
      </c>
      <c r="G70" s="3">
        <f>E70*F70</f>
        <v>0.2</v>
      </c>
      <c r="H70" s="2" t="s">
        <v>158</v>
      </c>
    </row>
    <row r="71" spans="1:8" ht="15">
      <c r="A71" s="1">
        <v>805</v>
      </c>
      <c r="B71" t="s">
        <v>78</v>
      </c>
      <c r="C71" s="4">
        <v>82</v>
      </c>
      <c r="D71" s="5" t="s">
        <v>205</v>
      </c>
      <c r="E71">
        <v>1</v>
      </c>
      <c r="F71" s="3">
        <v>0.1</v>
      </c>
      <c r="G71" s="3">
        <f>E71*F71</f>
        <v>0.1</v>
      </c>
      <c r="H71" s="2" t="s">
        <v>78</v>
      </c>
    </row>
    <row r="72" spans="1:4" ht="15">
      <c r="A72" s="1">
        <v>805</v>
      </c>
      <c r="B72" t="s">
        <v>79</v>
      </c>
      <c r="C72" s="4">
        <v>100</v>
      </c>
      <c r="D72" s="5"/>
    </row>
    <row r="73" spans="1:4" ht="15">
      <c r="A73" s="1">
        <v>805</v>
      </c>
      <c r="B73" t="s">
        <v>80</v>
      </c>
      <c r="C73" s="4" t="s">
        <v>60</v>
      </c>
      <c r="D73" s="5"/>
    </row>
    <row r="74" spans="1:8" ht="15">
      <c r="A74" s="1">
        <v>805</v>
      </c>
      <c r="B74" s="8" t="s">
        <v>81</v>
      </c>
      <c r="C74" s="4" t="s">
        <v>164</v>
      </c>
      <c r="D74" s="5" t="s">
        <v>173</v>
      </c>
      <c r="E74">
        <v>1</v>
      </c>
      <c r="H74" s="2" t="s">
        <v>81</v>
      </c>
    </row>
    <row r="75" spans="1:8" ht="15">
      <c r="A75" s="1">
        <v>805</v>
      </c>
      <c r="B75" t="s">
        <v>82</v>
      </c>
      <c r="C75" s="4">
        <v>51</v>
      </c>
      <c r="D75" s="5" t="s">
        <v>171</v>
      </c>
      <c r="E75">
        <v>1</v>
      </c>
      <c r="F75" s="3">
        <v>0.1</v>
      </c>
      <c r="G75" s="3">
        <f>E75*F75</f>
        <v>0.1</v>
      </c>
      <c r="H75" s="2" t="s">
        <v>82</v>
      </c>
    </row>
    <row r="76" spans="1:8" ht="15">
      <c r="A76" s="1">
        <v>1206</v>
      </c>
      <c r="B76" t="s">
        <v>83</v>
      </c>
      <c r="C76" s="1" t="s">
        <v>191</v>
      </c>
      <c r="D76" s="9" t="s">
        <v>199</v>
      </c>
      <c r="E76">
        <v>1</v>
      </c>
      <c r="F76" s="3">
        <v>0.1</v>
      </c>
      <c r="G76" s="3">
        <f>E76*F76</f>
        <v>0.1</v>
      </c>
      <c r="H76" s="2" t="s">
        <v>83</v>
      </c>
    </row>
    <row r="77" spans="1:8" ht="15">
      <c r="A77" s="1">
        <v>1206</v>
      </c>
      <c r="B77" t="s">
        <v>84</v>
      </c>
      <c r="C77" s="1" t="s">
        <v>190</v>
      </c>
      <c r="D77" s="9" t="s">
        <v>197</v>
      </c>
      <c r="E77">
        <v>1</v>
      </c>
      <c r="F77" s="3">
        <v>0.1</v>
      </c>
      <c r="G77" s="3">
        <f>E77*F77</f>
        <v>0.1</v>
      </c>
      <c r="H77" s="2" t="s">
        <v>84</v>
      </c>
    </row>
    <row r="78" spans="1:8" ht="15">
      <c r="A78" s="1">
        <v>1206</v>
      </c>
      <c r="B78" t="s">
        <v>85</v>
      </c>
      <c r="C78" s="1" t="s">
        <v>193</v>
      </c>
      <c r="D78" s="9" t="s">
        <v>198</v>
      </c>
      <c r="E78">
        <v>1</v>
      </c>
      <c r="F78" s="3">
        <v>0.1</v>
      </c>
      <c r="G78" s="3">
        <f>E78*F78</f>
        <v>0.1</v>
      </c>
      <c r="H78" s="2" t="s">
        <v>85</v>
      </c>
    </row>
    <row r="79" spans="1:8" ht="15">
      <c r="A79" s="1">
        <v>1206</v>
      </c>
      <c r="B79" t="s">
        <v>86</v>
      </c>
      <c r="C79" s="1" t="s">
        <v>192</v>
      </c>
      <c r="D79" s="9" t="s">
        <v>196</v>
      </c>
      <c r="E79">
        <v>1</v>
      </c>
      <c r="F79" s="3">
        <v>0.1</v>
      </c>
      <c r="G79" s="3">
        <f>E79*F79</f>
        <v>0.1</v>
      </c>
      <c r="H79" s="2" t="s">
        <v>86</v>
      </c>
    </row>
    <row r="81" spans="1:8" ht="15">
      <c r="A81" s="1" t="s">
        <v>119</v>
      </c>
      <c r="B81" t="s">
        <v>88</v>
      </c>
      <c r="C81" s="1">
        <v>100</v>
      </c>
      <c r="D81" t="s">
        <v>177</v>
      </c>
      <c r="E81">
        <v>2</v>
      </c>
      <c r="F81" s="3">
        <v>2.08</v>
      </c>
      <c r="G81" s="3">
        <f>E81*F81</f>
        <v>4.16</v>
      </c>
      <c r="H81" s="2" t="s">
        <v>159</v>
      </c>
    </row>
    <row r="82" spans="1:4" ht="15">
      <c r="A82" s="1" t="s">
        <v>119</v>
      </c>
      <c r="B82" t="s">
        <v>89</v>
      </c>
      <c r="C82" s="1">
        <v>100</v>
      </c>
      <c r="D82" t="s">
        <v>177</v>
      </c>
    </row>
    <row r="84" spans="2:8" ht="15">
      <c r="B84" s="9" t="s">
        <v>90</v>
      </c>
      <c r="C84" s="1" t="s">
        <v>91</v>
      </c>
      <c r="D84" t="s">
        <v>92</v>
      </c>
      <c r="E84">
        <v>1</v>
      </c>
      <c r="F84" s="3">
        <v>1.82</v>
      </c>
      <c r="G84" s="3">
        <f>E84*F84</f>
        <v>1.82</v>
      </c>
      <c r="H84" s="2" t="s">
        <v>90</v>
      </c>
    </row>
    <row r="86" spans="2:8" ht="15">
      <c r="B86" t="s">
        <v>93</v>
      </c>
      <c r="C86" s="1" t="s">
        <v>94</v>
      </c>
      <c r="D86" t="s">
        <v>95</v>
      </c>
      <c r="E86">
        <v>2</v>
      </c>
      <c r="F86" s="3">
        <v>2.44</v>
      </c>
      <c r="G86" s="3">
        <f>E86*F86</f>
        <v>4.88</v>
      </c>
      <c r="H86" s="2" t="s">
        <v>160</v>
      </c>
    </row>
    <row r="87" spans="2:4" ht="15">
      <c r="B87" t="s">
        <v>96</v>
      </c>
      <c r="C87" s="1" t="s">
        <v>94</v>
      </c>
      <c r="D87" t="s">
        <v>95</v>
      </c>
    </row>
    <row r="88" spans="3:6" ht="15">
      <c r="C88" s="1" t="s">
        <v>204</v>
      </c>
      <c r="D88" t="s">
        <v>120</v>
      </c>
      <c r="E88">
        <v>0</v>
      </c>
      <c r="F88" s="3">
        <v>1.13</v>
      </c>
    </row>
    <row r="89" spans="2:8" ht="15">
      <c r="B89" t="s">
        <v>97</v>
      </c>
      <c r="C89" s="1" t="s">
        <v>98</v>
      </c>
      <c r="D89" t="s">
        <v>180</v>
      </c>
      <c r="E89">
        <v>2</v>
      </c>
      <c r="F89" s="3">
        <v>12.31</v>
      </c>
      <c r="G89" s="3">
        <f>E89*F89</f>
        <v>24.62</v>
      </c>
      <c r="H89" s="2" t="s">
        <v>161</v>
      </c>
    </row>
    <row r="90" spans="2:3" ht="15">
      <c r="B90" t="s">
        <v>99</v>
      </c>
      <c r="C90" s="1" t="s">
        <v>98</v>
      </c>
    </row>
    <row r="91" spans="2:8" ht="15">
      <c r="B91" t="s">
        <v>100</v>
      </c>
      <c r="C91" s="1" t="s">
        <v>101</v>
      </c>
      <c r="D91" t="s">
        <v>102</v>
      </c>
      <c r="E91">
        <v>2</v>
      </c>
      <c r="F91" s="3">
        <v>0.51</v>
      </c>
      <c r="G91" s="3">
        <f>E91*F91</f>
        <v>1.02</v>
      </c>
      <c r="H91" s="2" t="s">
        <v>162</v>
      </c>
    </row>
    <row r="92" spans="2:4" ht="15">
      <c r="B92" t="s">
        <v>103</v>
      </c>
      <c r="C92" s="1" t="s">
        <v>101</v>
      </c>
      <c r="D92" t="s">
        <v>102</v>
      </c>
    </row>
    <row r="93" spans="2:8" ht="15">
      <c r="B93" t="s">
        <v>104</v>
      </c>
      <c r="C93" s="1" t="s">
        <v>105</v>
      </c>
      <c r="D93" t="s">
        <v>106</v>
      </c>
      <c r="E93">
        <v>2</v>
      </c>
      <c r="F93" s="3">
        <v>1.12</v>
      </c>
      <c r="G93" s="3">
        <f>E93*F93</f>
        <v>2.24</v>
      </c>
      <c r="H93" s="2" t="s">
        <v>163</v>
      </c>
    </row>
    <row r="94" spans="2:4" ht="15">
      <c r="B94" t="s">
        <v>107</v>
      </c>
      <c r="C94" s="1" t="s">
        <v>105</v>
      </c>
      <c r="D94" t="s">
        <v>106</v>
      </c>
    </row>
    <row r="95" spans="2:8" ht="15">
      <c r="B95" t="s">
        <v>108</v>
      </c>
      <c r="C95" s="1" t="s">
        <v>109</v>
      </c>
      <c r="D95" t="s">
        <v>110</v>
      </c>
      <c r="E95">
        <v>1</v>
      </c>
      <c r="F95" s="3">
        <v>10.35</v>
      </c>
      <c r="G95" s="3">
        <f>E95*F95</f>
        <v>10.35</v>
      </c>
      <c r="H95" s="2" t="s">
        <v>108</v>
      </c>
    </row>
    <row r="96" spans="2:8" ht="15">
      <c r="B96" t="s">
        <v>111</v>
      </c>
      <c r="C96" s="1" t="s">
        <v>112</v>
      </c>
      <c r="D96" t="s">
        <v>113</v>
      </c>
      <c r="E96">
        <v>0</v>
      </c>
      <c r="F96" s="3">
        <v>1.62</v>
      </c>
      <c r="G96" s="3">
        <f>E96*F96</f>
        <v>0</v>
      </c>
      <c r="H96" s="2" t="s">
        <v>111</v>
      </c>
    </row>
    <row r="97" spans="2:8" ht="15">
      <c r="B97" s="8" t="s">
        <v>111</v>
      </c>
      <c r="C97" s="1" t="s">
        <v>168</v>
      </c>
      <c r="D97" t="s">
        <v>167</v>
      </c>
      <c r="E97">
        <v>1</v>
      </c>
      <c r="F97" s="3">
        <v>1.63</v>
      </c>
      <c r="G97" s="3">
        <f>E97*F97</f>
        <v>1.63</v>
      </c>
      <c r="H97" s="2" t="s">
        <v>111</v>
      </c>
    </row>
    <row r="98" spans="2:8" ht="15">
      <c r="B98" t="s">
        <v>114</v>
      </c>
      <c r="C98" s="1" t="s">
        <v>115</v>
      </c>
      <c r="D98" t="s">
        <v>121</v>
      </c>
      <c r="E98">
        <v>1</v>
      </c>
      <c r="F98" s="3">
        <v>3.91</v>
      </c>
      <c r="G98" s="3">
        <f>E98*F98</f>
        <v>3.91</v>
      </c>
      <c r="H98" s="2" t="s">
        <v>114</v>
      </c>
    </row>
    <row r="100" spans="3:4" ht="15.75">
      <c r="C100" s="13" t="s">
        <v>182</v>
      </c>
      <c r="D100" s="13"/>
    </row>
    <row r="101" spans="2:8" ht="15">
      <c r="B101" t="s">
        <v>36</v>
      </c>
      <c r="C101" s="1" t="s">
        <v>117</v>
      </c>
      <c r="D101" t="s">
        <v>131</v>
      </c>
      <c r="E101">
        <v>1</v>
      </c>
      <c r="F101" s="3">
        <v>0.4</v>
      </c>
      <c r="G101" s="3">
        <f>E101*F101</f>
        <v>0.4</v>
      </c>
      <c r="H101" s="2" t="s">
        <v>36</v>
      </c>
    </row>
    <row r="102" spans="1:4" ht="15">
      <c r="A102" s="1">
        <v>1206</v>
      </c>
      <c r="B102" t="s">
        <v>87</v>
      </c>
      <c r="D102" t="s">
        <v>181</v>
      </c>
    </row>
    <row r="104" spans="3:4" ht="15.75">
      <c r="C104" s="13" t="s">
        <v>183</v>
      </c>
      <c r="D104" s="13"/>
    </row>
    <row r="105" spans="2:8" ht="15">
      <c r="B105" t="s">
        <v>189</v>
      </c>
      <c r="C105" s="1" t="s">
        <v>202</v>
      </c>
      <c r="D105" t="s">
        <v>201</v>
      </c>
      <c r="E105">
        <v>1</v>
      </c>
      <c r="F105" s="3">
        <v>0.14</v>
      </c>
      <c r="G105" s="3">
        <f>E105*F105</f>
        <v>0.14</v>
      </c>
      <c r="H105" s="2" t="s">
        <v>189</v>
      </c>
    </row>
    <row r="106" spans="1:8" ht="15">
      <c r="A106" s="1">
        <v>1206</v>
      </c>
      <c r="B106" t="s">
        <v>184</v>
      </c>
      <c r="C106" s="1" t="s">
        <v>185</v>
      </c>
      <c r="D106" t="s">
        <v>194</v>
      </c>
      <c r="E106">
        <v>2</v>
      </c>
      <c r="F106" s="3">
        <v>0.1</v>
      </c>
      <c r="G106" s="3">
        <f>E106*F106</f>
        <v>0.2</v>
      </c>
      <c r="H106" s="2" t="s">
        <v>195</v>
      </c>
    </row>
    <row r="107" spans="1:3" ht="15">
      <c r="A107" s="1">
        <v>1206</v>
      </c>
      <c r="B107" t="s">
        <v>186</v>
      </c>
      <c r="C107" s="1" t="s">
        <v>185</v>
      </c>
    </row>
    <row r="108" spans="2:8" ht="15">
      <c r="B108" t="s">
        <v>187</v>
      </c>
      <c r="C108" s="1" t="s">
        <v>188</v>
      </c>
      <c r="D108" t="s">
        <v>200</v>
      </c>
      <c r="E108">
        <v>1</v>
      </c>
      <c r="F108" s="3">
        <v>2.77</v>
      </c>
      <c r="G108" s="3">
        <f>E108*F108</f>
        <v>2.77</v>
      </c>
      <c r="H108" s="2" t="s">
        <v>187</v>
      </c>
    </row>
    <row r="111" spans="5:7" ht="15">
      <c r="E111">
        <f>SUM(E2:E110)</f>
        <v>88</v>
      </c>
      <c r="G111" s="3">
        <f>SUM(G2:G110)</f>
        <v>72.41</v>
      </c>
    </row>
  </sheetData>
  <sheetProtection/>
  <mergeCells count="2">
    <mergeCell ref="C100:D100"/>
    <mergeCell ref="C104:D104"/>
  </mergeCells>
  <printOptions gridLines="1"/>
  <pageMargins left="0.45" right="0.2" top="0.75" bottom="0.75" header="0.3" footer="0.3"/>
  <pageSetup horizontalDpi="600" verticalDpi="600" orientation="portrait" r:id="rId1"/>
  <rowBreaks count="2" manualBreakCount="2">
    <brk id="40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Colin Watts</cp:lastModifiedBy>
  <cp:lastPrinted>2015-12-10T18:06:03Z</cp:lastPrinted>
  <dcterms:created xsi:type="dcterms:W3CDTF">2015-12-10T16:03:13Z</dcterms:created>
  <dcterms:modified xsi:type="dcterms:W3CDTF">2016-03-29T13:53:01Z</dcterms:modified>
  <cp:category/>
  <cp:version/>
  <cp:contentType/>
  <cp:contentStatus/>
</cp:coreProperties>
</file>